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25" windowWidth="11040" windowHeight="5415" tabRatio="680"/>
  </bookViews>
  <sheets>
    <sheet name="BVI-Datenblatt" sheetId="1" r:id="rId1"/>
    <sheet name="Schuldnerliste" sheetId="3" r:id="rId2"/>
  </sheets>
  <definedNames>
    <definedName name="_xlnm.Print_Area" localSheetId="0">'BVI-Datenblatt'!$A$1:$F$67</definedName>
  </definedNames>
  <calcPr calcId="145621" iterate="1"/>
</workbook>
</file>

<file path=xl/calcChain.xml><?xml version="1.0" encoding="utf-8"?>
<calcChain xmlns="http://schemas.openxmlformats.org/spreadsheetml/2006/main">
  <c r="C18" i="1" l="1"/>
  <c r="D67" i="3"/>
  <c r="D63" i="3"/>
  <c r="D65" i="1"/>
  <c r="D65" i="3"/>
  <c r="F67" i="3"/>
  <c r="E67" i="3"/>
  <c r="F66" i="3"/>
  <c r="E66" i="3"/>
  <c r="D66" i="3"/>
  <c r="F65" i="3"/>
  <c r="E65" i="3"/>
  <c r="F64" i="3"/>
  <c r="E64" i="3"/>
  <c r="D64" i="3"/>
  <c r="F63" i="3"/>
  <c r="E63" i="3"/>
  <c r="F62" i="3"/>
  <c r="E62" i="3"/>
  <c r="F61" i="3"/>
  <c r="E61" i="3"/>
  <c r="F60" i="3"/>
  <c r="E60" i="3"/>
  <c r="F59" i="3"/>
  <c r="E59" i="3"/>
  <c r="F58" i="3"/>
  <c r="E58" i="3"/>
  <c r="F57" i="3"/>
  <c r="E57" i="3"/>
  <c r="F56" i="3"/>
  <c r="E56" i="3"/>
  <c r="F55" i="3"/>
  <c r="E55" i="3"/>
  <c r="F54" i="3"/>
  <c r="E54" i="3"/>
  <c r="F53" i="3"/>
  <c r="E53" i="3"/>
  <c r="F52" i="3"/>
  <c r="E52" i="3"/>
  <c r="F51" i="3"/>
  <c r="E51" i="3"/>
  <c r="F50" i="3"/>
  <c r="E50" i="3"/>
  <c r="F49" i="3"/>
  <c r="E49" i="3"/>
  <c r="F48" i="3"/>
  <c r="E48" i="3"/>
  <c r="F47" i="3"/>
  <c r="E47" i="3"/>
  <c r="F46" i="3"/>
  <c r="E46" i="3"/>
  <c r="F45" i="3"/>
  <c r="E45" i="3"/>
  <c r="F44" i="3"/>
  <c r="E44" i="3"/>
  <c r="F43" i="3"/>
  <c r="E43" i="3"/>
  <c r="F42" i="3"/>
  <c r="E42" i="3"/>
  <c r="F41" i="3"/>
  <c r="E41" i="3"/>
  <c r="F40" i="3"/>
  <c r="E40" i="3"/>
  <c r="F39" i="3"/>
  <c r="E39" i="3"/>
  <c r="F38" i="3"/>
  <c r="E38" i="3"/>
  <c r="F37" i="3"/>
  <c r="E37" i="3"/>
  <c r="F36" i="3"/>
  <c r="E36" i="3"/>
  <c r="F35" i="3"/>
  <c r="E35" i="3"/>
  <c r="F34" i="3"/>
  <c r="E34" i="3"/>
  <c r="F33" i="3"/>
  <c r="E33" i="3"/>
  <c r="F32" i="3"/>
  <c r="E32" i="3"/>
  <c r="F31" i="3"/>
  <c r="E31" i="3"/>
  <c r="F30" i="3"/>
  <c r="E30" i="3"/>
  <c r="F29" i="3"/>
  <c r="E29" i="3"/>
  <c r="F28" i="3"/>
  <c r="E28" i="3"/>
  <c r="F27" i="3"/>
  <c r="E27" i="3"/>
  <c r="F26" i="3"/>
  <c r="E26" i="3"/>
  <c r="F25" i="3"/>
  <c r="E25" i="3"/>
  <c r="F24" i="3"/>
  <c r="E24" i="3"/>
  <c r="F23" i="3"/>
  <c r="E23" i="3"/>
  <c r="F22" i="3"/>
  <c r="E22" i="3"/>
  <c r="F21" i="3"/>
  <c r="E21" i="3"/>
  <c r="F20" i="3"/>
  <c r="E20" i="3"/>
  <c r="F19" i="3"/>
  <c r="E19" i="3"/>
  <c r="F18" i="3"/>
  <c r="E18" i="3"/>
  <c r="F17" i="3"/>
  <c r="E17" i="3"/>
  <c r="F16" i="3"/>
  <c r="E16" i="3"/>
  <c r="F15" i="3"/>
  <c r="E15" i="3"/>
  <c r="F14" i="3"/>
  <c r="E14" i="3"/>
  <c r="F13" i="3"/>
  <c r="E13" i="3"/>
  <c r="D66" i="1"/>
  <c r="E35" i="1"/>
  <c r="F64" i="1"/>
  <c r="E64" i="1"/>
  <c r="F63" i="1"/>
  <c r="E63" i="1"/>
  <c r="F62" i="1"/>
  <c r="E62" i="1"/>
  <c r="F61" i="1"/>
  <c r="E61" i="1"/>
  <c r="F60" i="1"/>
  <c r="E60" i="1"/>
  <c r="F59" i="1"/>
  <c r="E59" i="1"/>
  <c r="F58" i="1"/>
  <c r="E58" i="1"/>
  <c r="F57" i="1"/>
  <c r="E57" i="1"/>
  <c r="F56" i="1"/>
  <c r="E56" i="1"/>
  <c r="F55" i="1"/>
  <c r="E55" i="1"/>
  <c r="F54" i="1"/>
  <c r="E54" i="1"/>
  <c r="F53" i="1"/>
  <c r="E53" i="1"/>
  <c r="F52" i="1"/>
  <c r="E52" i="1"/>
  <c r="F50" i="1"/>
  <c r="E50" i="1"/>
  <c r="F49" i="1"/>
  <c r="E49" i="1"/>
  <c r="F48" i="1"/>
  <c r="E48" i="1"/>
  <c r="F47" i="1"/>
  <c r="E47" i="1"/>
  <c r="F46" i="1"/>
  <c r="E46" i="1"/>
  <c r="F44" i="1"/>
  <c r="E44" i="1"/>
  <c r="F43" i="1"/>
  <c r="E43" i="1"/>
  <c r="F42" i="1"/>
  <c r="E42" i="1"/>
  <c r="F41" i="1"/>
  <c r="E41" i="1"/>
  <c r="F40" i="1"/>
  <c r="E40" i="1"/>
  <c r="F39" i="1"/>
  <c r="E39" i="1"/>
  <c r="F38" i="1"/>
  <c r="E38" i="1"/>
  <c r="F37" i="1"/>
  <c r="E37" i="1"/>
  <c r="F36" i="1"/>
  <c r="E36" i="1"/>
  <c r="F35" i="1"/>
  <c r="F65" i="1"/>
  <c r="E65" i="1"/>
</calcChain>
</file>

<file path=xl/comments1.xml><?xml version="1.0" encoding="utf-8"?>
<comments xmlns="http://schemas.openxmlformats.org/spreadsheetml/2006/main">
  <authors>
    <author>Ein geschätzter Microsoft Office Anwender</author>
    <author>Vorschlag</author>
    <author>steffen</author>
  </authors>
  <commentList>
    <comment ref="C8" authorId="0">
      <text>
        <r>
          <rPr>
            <sz val="8"/>
            <color indexed="81"/>
            <rFont val="Tahoma"/>
            <family val="2"/>
          </rPr>
          <t>vom Anleger auszufüllen</t>
        </r>
      </text>
    </comment>
    <comment ref="F8" authorId="0">
      <text>
        <r>
          <rPr>
            <sz val="8"/>
            <color indexed="81"/>
            <rFont val="Tahoma"/>
            <family val="2"/>
          </rPr>
          <t>Thomas:
Für nächstes Quartal Zusammenführung von VAG-Reporting QP-Direktanlage zur besseren Übersicht in separater Datei wie bei PNW-Zielfonds vornehmen!!</t>
        </r>
      </text>
    </comment>
    <comment ref="C14" authorId="0">
      <text>
        <r>
          <rPr>
            <sz val="8"/>
            <color indexed="81"/>
            <rFont val="Tahoma"/>
            <family val="2"/>
          </rPr>
          <t>Antwort: 
deutsches Sondervermögen = 15
deutsche InvAG = 16
ausländischer Fonds = 17</t>
        </r>
      </text>
    </comment>
    <comment ref="C16" authorId="0">
      <text>
        <r>
          <rPr>
            <sz val="8"/>
            <color indexed="81"/>
            <rFont val="Tahoma"/>
            <family val="2"/>
          </rPr>
          <t>Formel hinterlegt</t>
        </r>
      </text>
    </comment>
    <comment ref="C17" authorId="0">
      <text>
        <r>
          <rPr>
            <sz val="8"/>
            <color indexed="81"/>
            <rFont val="Tahoma"/>
            <family val="2"/>
          </rPr>
          <t>Formel hinterlegt</t>
        </r>
      </text>
    </comment>
    <comment ref="C18" authorId="0">
      <text>
        <r>
          <rPr>
            <sz val="8"/>
            <color indexed="81"/>
            <rFont val="Tahoma"/>
            <family val="2"/>
          </rPr>
          <t>Formel hinterlegt</t>
        </r>
      </text>
    </comment>
    <comment ref="C19" authorId="0">
      <text>
        <r>
          <rPr>
            <sz val="8"/>
            <color indexed="81"/>
            <rFont val="Tahoma"/>
            <family val="2"/>
          </rPr>
          <t>Antwort: 
Publikumsfonds = 1
Spezialfonds = 2</t>
        </r>
      </text>
    </comment>
    <comment ref="C21" authorId="0">
      <text>
        <r>
          <rPr>
            <sz val="8"/>
            <color indexed="81"/>
            <rFont val="Tahoma"/>
            <family val="2"/>
          </rPr>
          <t>Antwort:
Ja=1
nein=0</t>
        </r>
      </text>
    </comment>
    <comment ref="C27" authorId="0">
      <text>
        <r>
          <rPr>
            <sz val="8"/>
            <color indexed="81"/>
            <rFont val="Tahoma"/>
            <family val="2"/>
          </rPr>
          <t>Antwort:
Ja=1
nein=0</t>
        </r>
      </text>
    </comment>
    <comment ref="E35" authorId="0">
      <text>
        <r>
          <rPr>
            <sz val="8"/>
            <color indexed="81"/>
            <rFont val="Tahoma"/>
            <family val="2"/>
          </rPr>
          <t xml:space="preserve">Formel hinterlegt
</t>
        </r>
      </text>
    </comment>
    <comment ref="F35" authorId="0">
      <text>
        <r>
          <rPr>
            <sz val="8"/>
            <color indexed="81"/>
            <rFont val="Tahoma"/>
            <family val="2"/>
          </rPr>
          <t xml:space="preserve">Formel hinterlegt
</t>
        </r>
      </text>
    </comment>
    <comment ref="E36" authorId="0">
      <text>
        <r>
          <rPr>
            <sz val="8"/>
            <color indexed="81"/>
            <rFont val="Tahoma"/>
            <family val="2"/>
          </rPr>
          <t xml:space="preserve">Formel hinterlegt
</t>
        </r>
      </text>
    </comment>
    <comment ref="F36" authorId="0">
      <text>
        <r>
          <rPr>
            <sz val="8"/>
            <color indexed="81"/>
            <rFont val="Tahoma"/>
            <family val="2"/>
          </rPr>
          <t xml:space="preserve">Formel hinterlegt
</t>
        </r>
      </text>
    </comment>
    <comment ref="E37" authorId="0">
      <text>
        <r>
          <rPr>
            <sz val="8"/>
            <color indexed="81"/>
            <rFont val="Tahoma"/>
            <family val="2"/>
          </rPr>
          <t xml:space="preserve">Formel hinterlegt
</t>
        </r>
      </text>
    </comment>
    <comment ref="F37" authorId="0">
      <text>
        <r>
          <rPr>
            <sz val="8"/>
            <color indexed="81"/>
            <rFont val="Tahoma"/>
            <family val="2"/>
          </rPr>
          <t xml:space="preserve">Formel hinterlegt
</t>
        </r>
      </text>
    </comment>
    <comment ref="E38" authorId="0">
      <text>
        <r>
          <rPr>
            <sz val="8"/>
            <color indexed="81"/>
            <rFont val="Tahoma"/>
            <family val="2"/>
          </rPr>
          <t xml:space="preserve">Formel hinterlegt
</t>
        </r>
      </text>
    </comment>
    <comment ref="F38" authorId="0">
      <text>
        <r>
          <rPr>
            <sz val="8"/>
            <color indexed="81"/>
            <rFont val="Tahoma"/>
            <family val="2"/>
          </rPr>
          <t xml:space="preserve">Formel hinterlegt
</t>
        </r>
      </text>
    </comment>
    <comment ref="E39" authorId="0">
      <text>
        <r>
          <rPr>
            <sz val="8"/>
            <color indexed="81"/>
            <rFont val="Tahoma"/>
            <family val="2"/>
          </rPr>
          <t xml:space="preserve">Formel hinterlegt
</t>
        </r>
      </text>
    </comment>
    <comment ref="F39" authorId="0">
      <text>
        <r>
          <rPr>
            <sz val="8"/>
            <color indexed="81"/>
            <rFont val="Tahoma"/>
            <family val="2"/>
          </rPr>
          <t xml:space="preserve">Formel hinterlegt
</t>
        </r>
      </text>
    </comment>
    <comment ref="E40" authorId="0">
      <text>
        <r>
          <rPr>
            <sz val="8"/>
            <color indexed="81"/>
            <rFont val="Tahoma"/>
            <family val="2"/>
          </rPr>
          <t xml:space="preserve">Formel hinterlegt
</t>
        </r>
      </text>
    </comment>
    <comment ref="F40" authorId="0">
      <text>
        <r>
          <rPr>
            <sz val="8"/>
            <color indexed="81"/>
            <rFont val="Tahoma"/>
            <family val="2"/>
          </rPr>
          <t xml:space="preserve">Formel hinterlegt
</t>
        </r>
      </text>
    </comment>
    <comment ref="E41" authorId="0">
      <text>
        <r>
          <rPr>
            <sz val="8"/>
            <color indexed="81"/>
            <rFont val="Tahoma"/>
            <family val="2"/>
          </rPr>
          <t xml:space="preserve">Formel hinterlegt
</t>
        </r>
      </text>
    </comment>
    <comment ref="F41" authorId="0">
      <text>
        <r>
          <rPr>
            <sz val="8"/>
            <color indexed="81"/>
            <rFont val="Tahoma"/>
            <family val="2"/>
          </rPr>
          <t xml:space="preserve">Formel hinterlegt
</t>
        </r>
      </text>
    </comment>
    <comment ref="E42" authorId="0">
      <text>
        <r>
          <rPr>
            <sz val="8"/>
            <color indexed="81"/>
            <rFont val="Tahoma"/>
            <family val="2"/>
          </rPr>
          <t xml:space="preserve">Formel hinterlegt
</t>
        </r>
      </text>
    </comment>
    <comment ref="F42" authorId="0">
      <text>
        <r>
          <rPr>
            <sz val="8"/>
            <color indexed="81"/>
            <rFont val="Tahoma"/>
            <family val="2"/>
          </rPr>
          <t xml:space="preserve">Formel hinterlegt
</t>
        </r>
      </text>
    </comment>
    <comment ref="E43" authorId="0">
      <text>
        <r>
          <rPr>
            <sz val="8"/>
            <color indexed="81"/>
            <rFont val="Tahoma"/>
            <family val="2"/>
          </rPr>
          <t xml:space="preserve">Formel hinterlegt
</t>
        </r>
      </text>
    </comment>
    <comment ref="F43" authorId="0">
      <text>
        <r>
          <rPr>
            <sz val="8"/>
            <color indexed="81"/>
            <rFont val="Tahoma"/>
            <family val="2"/>
          </rPr>
          <t xml:space="preserve">Formel hinterlegt
</t>
        </r>
      </text>
    </comment>
    <comment ref="E44" authorId="0">
      <text>
        <r>
          <rPr>
            <sz val="8"/>
            <color indexed="81"/>
            <rFont val="Tahoma"/>
            <family val="2"/>
          </rPr>
          <t xml:space="preserve">Formel hinterlegt
</t>
        </r>
      </text>
    </comment>
    <comment ref="F44" authorId="0">
      <text>
        <r>
          <rPr>
            <sz val="8"/>
            <color indexed="81"/>
            <rFont val="Tahoma"/>
            <family val="2"/>
          </rPr>
          <t xml:space="preserve">Formel hinterlegt
</t>
        </r>
      </text>
    </comment>
    <comment ref="E46" authorId="0">
      <text>
        <r>
          <rPr>
            <sz val="8"/>
            <color indexed="81"/>
            <rFont val="Tahoma"/>
            <family val="2"/>
          </rPr>
          <t xml:space="preserve">Formel hinterlegt
</t>
        </r>
      </text>
    </comment>
    <comment ref="F46" authorId="0">
      <text>
        <r>
          <rPr>
            <sz val="8"/>
            <color indexed="81"/>
            <rFont val="Tahoma"/>
            <family val="2"/>
          </rPr>
          <t xml:space="preserve">Formel hinterlegt
</t>
        </r>
      </text>
    </comment>
    <comment ref="E47" authorId="0">
      <text>
        <r>
          <rPr>
            <sz val="8"/>
            <color indexed="81"/>
            <rFont val="Tahoma"/>
            <family val="2"/>
          </rPr>
          <t xml:space="preserve">Formel hinterlegt
</t>
        </r>
      </text>
    </comment>
    <comment ref="F47" authorId="0">
      <text>
        <r>
          <rPr>
            <sz val="8"/>
            <color indexed="81"/>
            <rFont val="Tahoma"/>
            <family val="2"/>
          </rPr>
          <t xml:space="preserve">Formel hinterlegt
</t>
        </r>
      </text>
    </comment>
    <comment ref="E48" authorId="0">
      <text>
        <r>
          <rPr>
            <sz val="8"/>
            <color indexed="81"/>
            <rFont val="Tahoma"/>
            <family val="2"/>
          </rPr>
          <t xml:space="preserve">Formel hinterlegt
</t>
        </r>
      </text>
    </comment>
    <comment ref="F48" authorId="0">
      <text>
        <r>
          <rPr>
            <sz val="8"/>
            <color indexed="81"/>
            <rFont val="Tahoma"/>
            <family val="2"/>
          </rPr>
          <t xml:space="preserve">Formel hinterlegt
</t>
        </r>
      </text>
    </comment>
    <comment ref="E49" authorId="0">
      <text>
        <r>
          <rPr>
            <sz val="8"/>
            <color indexed="81"/>
            <rFont val="Tahoma"/>
            <family val="2"/>
          </rPr>
          <t xml:space="preserve">Formel hinterlegt
</t>
        </r>
      </text>
    </comment>
    <comment ref="F49" authorId="0">
      <text>
        <r>
          <rPr>
            <sz val="8"/>
            <color indexed="81"/>
            <rFont val="Tahoma"/>
            <family val="2"/>
          </rPr>
          <t xml:space="preserve">Formel hinterlegt
</t>
        </r>
      </text>
    </comment>
    <comment ref="E50" authorId="0">
      <text>
        <r>
          <rPr>
            <sz val="8"/>
            <color indexed="81"/>
            <rFont val="Tahoma"/>
            <family val="2"/>
          </rPr>
          <t xml:space="preserve">Formel hinterlegt
</t>
        </r>
      </text>
    </comment>
    <comment ref="F50" authorId="0">
      <text>
        <r>
          <rPr>
            <sz val="8"/>
            <color indexed="81"/>
            <rFont val="Tahoma"/>
            <family val="2"/>
          </rPr>
          <t xml:space="preserve">Formel hinterlegt
</t>
        </r>
      </text>
    </comment>
    <comment ref="E52" authorId="0">
      <text>
        <r>
          <rPr>
            <sz val="8"/>
            <color indexed="81"/>
            <rFont val="Tahoma"/>
            <family val="2"/>
          </rPr>
          <t xml:space="preserve">Formel hinterlegt
</t>
        </r>
      </text>
    </comment>
    <comment ref="F52" authorId="0">
      <text>
        <r>
          <rPr>
            <sz val="8"/>
            <color indexed="81"/>
            <rFont val="Tahoma"/>
            <family val="2"/>
          </rPr>
          <t xml:space="preserve">Formel hinterlegt
</t>
        </r>
      </text>
    </comment>
    <comment ref="E53" authorId="0">
      <text>
        <r>
          <rPr>
            <sz val="8"/>
            <color indexed="81"/>
            <rFont val="Tahoma"/>
            <family val="2"/>
          </rPr>
          <t xml:space="preserve">Formel hinterlegt
</t>
        </r>
      </text>
    </comment>
    <comment ref="F53" authorId="0">
      <text>
        <r>
          <rPr>
            <sz val="8"/>
            <color indexed="81"/>
            <rFont val="Tahoma"/>
            <family val="2"/>
          </rPr>
          <t xml:space="preserve">Formel hinterlegt
</t>
        </r>
      </text>
    </comment>
    <comment ref="E54" authorId="0">
      <text>
        <r>
          <rPr>
            <sz val="8"/>
            <color indexed="81"/>
            <rFont val="Tahoma"/>
            <family val="2"/>
          </rPr>
          <t xml:space="preserve">Formel hinterlegt
</t>
        </r>
      </text>
    </comment>
    <comment ref="F54" authorId="0">
      <text>
        <r>
          <rPr>
            <sz val="8"/>
            <color indexed="81"/>
            <rFont val="Tahoma"/>
            <family val="2"/>
          </rPr>
          <t xml:space="preserve">Formel hinterlegt
</t>
        </r>
      </text>
    </comment>
    <comment ref="E55" authorId="0">
      <text>
        <r>
          <rPr>
            <sz val="8"/>
            <color indexed="81"/>
            <rFont val="Tahoma"/>
            <family val="2"/>
          </rPr>
          <t xml:space="preserve">Formel hinterlegt
</t>
        </r>
      </text>
    </comment>
    <comment ref="F55" authorId="0">
      <text>
        <r>
          <rPr>
            <sz val="8"/>
            <color indexed="81"/>
            <rFont val="Tahoma"/>
            <family val="2"/>
          </rPr>
          <t xml:space="preserve">Formel hinterlegt
</t>
        </r>
      </text>
    </comment>
    <comment ref="E56" authorId="0">
      <text>
        <r>
          <rPr>
            <sz val="8"/>
            <color indexed="81"/>
            <rFont val="Tahoma"/>
            <family val="2"/>
          </rPr>
          <t xml:space="preserve">Formel hinterlegt
</t>
        </r>
      </text>
    </comment>
    <comment ref="F56" authorId="0">
      <text>
        <r>
          <rPr>
            <sz val="8"/>
            <color indexed="81"/>
            <rFont val="Tahoma"/>
            <family val="2"/>
          </rPr>
          <t xml:space="preserve">Formel hinterlegt
</t>
        </r>
      </text>
    </comment>
    <comment ref="E57" authorId="0">
      <text>
        <r>
          <rPr>
            <sz val="8"/>
            <color indexed="81"/>
            <rFont val="Tahoma"/>
            <family val="2"/>
          </rPr>
          <t xml:space="preserve">Formel hinterlegt
</t>
        </r>
      </text>
    </comment>
    <comment ref="F57" authorId="0">
      <text>
        <r>
          <rPr>
            <sz val="8"/>
            <color indexed="81"/>
            <rFont val="Tahoma"/>
            <family val="2"/>
          </rPr>
          <t xml:space="preserve">Formel hinterlegt
</t>
        </r>
      </text>
    </comment>
    <comment ref="E58" authorId="0">
      <text>
        <r>
          <rPr>
            <sz val="8"/>
            <color indexed="81"/>
            <rFont val="Tahoma"/>
            <family val="2"/>
          </rPr>
          <t xml:space="preserve">Formel hinterlegt
</t>
        </r>
      </text>
    </comment>
    <comment ref="F58" authorId="0">
      <text>
        <r>
          <rPr>
            <sz val="8"/>
            <color indexed="81"/>
            <rFont val="Tahoma"/>
            <family val="2"/>
          </rPr>
          <t xml:space="preserve">Formel hinterlegt
</t>
        </r>
      </text>
    </comment>
    <comment ref="E59" authorId="0">
      <text>
        <r>
          <rPr>
            <sz val="8"/>
            <color indexed="81"/>
            <rFont val="Tahoma"/>
            <family val="2"/>
          </rPr>
          <t xml:space="preserve">Formel hinterlegt
</t>
        </r>
      </text>
    </comment>
    <comment ref="F59" authorId="0">
      <text>
        <r>
          <rPr>
            <sz val="8"/>
            <color indexed="81"/>
            <rFont val="Tahoma"/>
            <family val="2"/>
          </rPr>
          <t xml:space="preserve">Formel hinterlegt
</t>
        </r>
      </text>
    </comment>
    <comment ref="E60" authorId="0">
      <text>
        <r>
          <rPr>
            <sz val="8"/>
            <color indexed="81"/>
            <rFont val="Tahoma"/>
            <family val="2"/>
          </rPr>
          <t xml:space="preserve">Formel hinterlegt
</t>
        </r>
      </text>
    </comment>
    <comment ref="F60" authorId="0">
      <text>
        <r>
          <rPr>
            <sz val="8"/>
            <color indexed="81"/>
            <rFont val="Tahoma"/>
            <family val="2"/>
          </rPr>
          <t xml:space="preserve">Formel hinterlegt
</t>
        </r>
      </text>
    </comment>
    <comment ref="E61" authorId="0">
      <text>
        <r>
          <rPr>
            <sz val="8"/>
            <color indexed="81"/>
            <rFont val="Tahoma"/>
            <family val="2"/>
          </rPr>
          <t xml:space="preserve">Formel hinterlegt
</t>
        </r>
      </text>
    </comment>
    <comment ref="F61" authorId="0">
      <text>
        <r>
          <rPr>
            <sz val="8"/>
            <color indexed="81"/>
            <rFont val="Tahoma"/>
            <family val="2"/>
          </rPr>
          <t xml:space="preserve">Formel hinterlegt
</t>
        </r>
      </text>
    </comment>
    <comment ref="E62" authorId="0">
      <text>
        <r>
          <rPr>
            <sz val="8"/>
            <color indexed="81"/>
            <rFont val="Tahoma"/>
            <family val="2"/>
          </rPr>
          <t xml:space="preserve">Formel hinterlegt
</t>
        </r>
      </text>
    </comment>
    <comment ref="F62" authorId="0">
      <text>
        <r>
          <rPr>
            <sz val="8"/>
            <color indexed="81"/>
            <rFont val="Tahoma"/>
            <family val="2"/>
          </rPr>
          <t xml:space="preserve">Formel hinterlegt
</t>
        </r>
      </text>
    </comment>
    <comment ref="E63" authorId="0">
      <text>
        <r>
          <rPr>
            <sz val="8"/>
            <color indexed="81"/>
            <rFont val="Tahoma"/>
            <family val="2"/>
          </rPr>
          <t xml:space="preserve">Formel hinterlegt
</t>
        </r>
      </text>
    </comment>
    <comment ref="F63" authorId="0">
      <text>
        <r>
          <rPr>
            <sz val="8"/>
            <color indexed="81"/>
            <rFont val="Tahoma"/>
            <family val="2"/>
          </rPr>
          <t xml:space="preserve">Formel hinterlegt
</t>
        </r>
      </text>
    </comment>
    <comment ref="E64" authorId="0">
      <text>
        <r>
          <rPr>
            <sz val="8"/>
            <color indexed="81"/>
            <rFont val="Tahoma"/>
            <family val="2"/>
          </rPr>
          <t xml:space="preserve">Formel hinterlegt
</t>
        </r>
      </text>
    </comment>
    <comment ref="F64" authorId="0">
      <text>
        <r>
          <rPr>
            <sz val="8"/>
            <color indexed="81"/>
            <rFont val="Tahoma"/>
            <family val="2"/>
          </rPr>
          <t xml:space="preserve">Formel hinterlegt
</t>
        </r>
      </text>
    </comment>
    <comment ref="D65" authorId="1">
      <text>
        <r>
          <rPr>
            <b/>
            <sz val="8"/>
            <color indexed="10"/>
            <rFont val="Tahoma"/>
            <family val="2"/>
          </rPr>
          <t>Formel hinterlegt</t>
        </r>
      </text>
    </comment>
    <comment ref="E65" authorId="0">
      <text>
        <r>
          <rPr>
            <sz val="8"/>
            <color indexed="81"/>
            <rFont val="Tahoma"/>
            <family val="2"/>
          </rPr>
          <t>Formel hinterlegt</t>
        </r>
      </text>
    </comment>
    <comment ref="F65" authorId="0">
      <text>
        <r>
          <rPr>
            <sz val="8"/>
            <color indexed="81"/>
            <rFont val="Tahoma"/>
            <family val="2"/>
          </rPr>
          <t>Formel hinterlegt</t>
        </r>
      </text>
    </comment>
    <comment ref="D66" authorId="2">
      <text>
        <r>
          <rPr>
            <b/>
            <sz val="8"/>
            <color indexed="81"/>
            <rFont val="Tahoma"/>
            <family val="2"/>
          </rPr>
          <t>Formel hinterlegt</t>
        </r>
      </text>
    </comment>
  </commentList>
</comments>
</file>

<file path=xl/comments2.xml><?xml version="1.0" encoding="utf-8"?>
<comments xmlns="http://schemas.openxmlformats.org/spreadsheetml/2006/main">
  <authors>
    <author>steffen</author>
  </authors>
  <commentList>
    <comment ref="E12" authorId="0">
      <text>
        <r>
          <rPr>
            <b/>
            <sz val="8"/>
            <color indexed="81"/>
            <rFont val="Tahoma"/>
            <family val="2"/>
          </rPr>
          <t>Entspricht dem in Zeile 19 des BVI-Datenblattes zum VAG-Reporting ausgewiesenen Wertes</t>
        </r>
        <r>
          <rPr>
            <sz val="8"/>
            <color indexed="81"/>
            <rFont val="Tahoma"/>
            <family val="2"/>
          </rPr>
          <t xml:space="preserve">
</t>
        </r>
      </text>
    </comment>
  </commentList>
</comments>
</file>

<file path=xl/sharedStrings.xml><?xml version="1.0" encoding="utf-8"?>
<sst xmlns="http://schemas.openxmlformats.org/spreadsheetml/2006/main" count="210" uniqueCount="117">
  <si>
    <t>Sitz und Name der KAG, InvAG
bzw. Investmentgesellschaft</t>
  </si>
  <si>
    <t xml:space="preserve">Name des Fonds/der Anteile </t>
  </si>
  <si>
    <t>SEB ImmoInvest</t>
  </si>
  <si>
    <t>ISIN, ggf. WKN</t>
  </si>
  <si>
    <t>DE0009802306</t>
  </si>
  <si>
    <t>Berichtsstichtag</t>
  </si>
  <si>
    <t>Währung</t>
  </si>
  <si>
    <t>EUR</t>
  </si>
  <si>
    <t>Anzahl der Anteile</t>
  </si>
  <si>
    <t>Buchwert eines Anteils</t>
  </si>
  <si>
    <t>Zeile</t>
  </si>
  <si>
    <t xml:space="preserve">Textangabe </t>
  </si>
  <si>
    <t>% vom Wert des Sondervermögens</t>
  </si>
  <si>
    <t>Zeitwert</t>
  </si>
  <si>
    <t>Buchwert</t>
  </si>
  <si>
    <t>Lfd. Nr. des Fonds</t>
  </si>
  <si>
    <t>§§ 46 ff., 66 ff., 83 ff., 90a ff., 90g ff.
oder 112 ff. InvG</t>
  </si>
  <si>
    <t>66 ff. InvG</t>
  </si>
  <si>
    <t>Nr. der AnlV</t>
  </si>
  <si>
    <t>S V R</t>
  </si>
  <si>
    <t>Name des Fonds/der Anteile</t>
  </si>
  <si>
    <t>Publikums- oder Spezialfonds</t>
  </si>
  <si>
    <t>Ersterwerb? Ja/Nein
Erwerbsdatum</t>
  </si>
  <si>
    <t>Ist der Fonds börsennotiert, 
z. B. XTF?</t>
  </si>
  <si>
    <t>Fondsrating, Ratingagentur</t>
  </si>
  <si>
    <t>Rückgabefrist der Fondsanteile</t>
  </si>
  <si>
    <t>börsentäglich</t>
  </si>
  <si>
    <t>Marktrisikopotential in %</t>
  </si>
  <si>
    <t>Index / Benchmark I</t>
  </si>
  <si>
    <t>Index / Benchmark II 
ggf. andere Maßgabe</t>
  </si>
  <si>
    <t>Ist die Anlage transparent?</t>
  </si>
  <si>
    <t>Durchrechnung des Fondsvermögens/der Anteile</t>
  </si>
  <si>
    <t>Stückzahl Vorquartal</t>
  </si>
  <si>
    <t>Buchwert Vorquartal</t>
  </si>
  <si>
    <t>Stückzahl Aktueller Bestand</t>
  </si>
  <si>
    <t>Buchwert Aktueller Bestand</t>
  </si>
  <si>
    <t>Anteilwert (zu Zeile 18)</t>
  </si>
  <si>
    <t>Anteil not. Aktien u. Genüsse</t>
  </si>
  <si>
    <t>zugel. zum Handel od. 
organisierten EWR-Markt (Nr. 9b, 12)</t>
  </si>
  <si>
    <t>zugel. zum Handel od. 
organisierten Markt 
außerhalb EWR (Nr. 9b, 12)</t>
  </si>
  <si>
    <t>Anteil an nicht notierten Aktien, 
Genüssen u. Nachrang-Forderungen, 
Beteiligungen (Nr. 9a, 13)</t>
  </si>
  <si>
    <t>23*</t>
  </si>
  <si>
    <t>Anteil an ÖPP-Projektgesellschaften</t>
  </si>
  <si>
    <t>Anteil an Immobilien</t>
  </si>
  <si>
    <t>Anteil an REITs</t>
  </si>
  <si>
    <t xml:space="preserve">Anteil der Schuldverschreibungen, 
Nr. 6, 7 a), b), c), und 8 </t>
  </si>
  <si>
    <t>27*</t>
  </si>
  <si>
    <t>Anteil der Schuldverschreibungen, 
Nr. 7 c)</t>
  </si>
  <si>
    <t>28*</t>
  </si>
  <si>
    <t>Anteil der Schuldverschreibungen, Nr. 8</t>
  </si>
  <si>
    <t>Anteil der (Schuldschein-) Darlehen 
nach Nr. 3, 4 a) und 
Forderungen nach Nr. 1 und Nr. 11</t>
  </si>
  <si>
    <t>Art der Renten Nr. 1, 3, 4 a), 6, 7, 8, 11, 18</t>
  </si>
  <si>
    <t>30*</t>
  </si>
  <si>
    <t>öffentliche Anleihen,
Anleihen von supranationalen 
u.ä. Einrichtungen sowie 
entsprechende (Schuldschein-)
Darlehen</t>
  </si>
  <si>
    <t>31*</t>
  </si>
  <si>
    <t>Schuldverschreibungen mit kraft
Gesetzes bestehender 
besonderer Deckungsmasse</t>
  </si>
  <si>
    <t>32*</t>
  </si>
  <si>
    <t>Unternehmensanleihen/-darlehen</t>
  </si>
  <si>
    <t>33*</t>
  </si>
  <si>
    <t>andere Schuldverschreibungen/
Schuldscheindarlehen von 
Kreditinstituten</t>
  </si>
  <si>
    <t>34*</t>
  </si>
  <si>
    <t>Strukturierte Produkte</t>
  </si>
  <si>
    <t>Rating der Renten Nr. 6, 7, 8</t>
  </si>
  <si>
    <t>35*</t>
  </si>
  <si>
    <t>Investment Grade (AAA-BBB)</t>
  </si>
  <si>
    <t>36*</t>
  </si>
  <si>
    <t>Speculative Grade (BB-B)</t>
  </si>
  <si>
    <t>37*</t>
  </si>
  <si>
    <t>Default risk/ Default (CCC-D)</t>
  </si>
  <si>
    <t>38*</t>
  </si>
  <si>
    <t>ohne Rating (nr)</t>
  </si>
  <si>
    <t>ABS, CLN und ähnliche Produkte
 nach Nr. 10</t>
  </si>
  <si>
    <t>40*</t>
  </si>
  <si>
    <t>ABS, CLN und ähnliche Produkte
unterhalb Investmentgrade-Rating</t>
  </si>
  <si>
    <t>Anlagen bei Kreditinstituten, Nr. 18</t>
  </si>
  <si>
    <t>Nicht transparenter Anteil am 
Fondsportfolio mit
Anrechnung auf die Quoten nach
§ 3 Abs. 3 S. 1, § 3 Abs. 2 Nr. 1-3 
und Abs. 3 Satz 3</t>
  </si>
  <si>
    <t>44*</t>
  </si>
  <si>
    <t>mögliche nicht notierte Genüsse 
u. Nachrang-Forderungen (Nr. 9 a) -
 und Beteiligungen (Nr. 13) aus Zeile 43</t>
  </si>
  <si>
    <t>45*</t>
  </si>
  <si>
    <t>mögliche ABS, CLN u. ä. Anlagen 
nach Nr. 10 aus Zeile 43</t>
  </si>
  <si>
    <t>46*</t>
  </si>
  <si>
    <t>Anteil an Hedgefonds und
an Hedgefonds gebundene 
Anlagen</t>
  </si>
  <si>
    <t>47*</t>
  </si>
  <si>
    <t>Anlagen, über die Rohstoffrisiken 
eingegangen werden</t>
  </si>
  <si>
    <t>Summe der Anteile</t>
  </si>
  <si>
    <t>48c*</t>
  </si>
  <si>
    <t>Den Buchwert übersteigendes 
Marktrisikopotential</t>
  </si>
  <si>
    <t>Anteil der Fremdwährung (Zeitwert)</t>
  </si>
  <si>
    <t>Nr.</t>
  </si>
  <si>
    <t>Schuldner</t>
  </si>
  <si>
    <t>ggf. Identifikationsnummer</t>
  </si>
  <si>
    <t>Anteilwert</t>
  </si>
  <si>
    <t>a</t>
  </si>
  <si>
    <t>davon: Anlagen bei EWR- / OECD-Staaten, Regionalregierungen, örtlichen Gebietskörperschaften - § 4 Abs. 2 S. 1 AnlV</t>
  </si>
  <si>
    <t>b</t>
  </si>
  <si>
    <t>c</t>
  </si>
  <si>
    <t>davon: Aktien, Genussrechte, Nachränge, Beteiligungen - § 4 Abs. 4 AnlV</t>
  </si>
  <si>
    <t>d</t>
  </si>
  <si>
    <t>davon: alle anderen Anlagen bei diesem Schuldner - § 4 Abs. 1 AnlV</t>
  </si>
  <si>
    <t>Summe der Anteile der 10-größten Schuldner</t>
  </si>
  <si>
    <t>Zur Erleichterung der Identifikation kann die Emittenten-Nr. von WM-Datenservice verwendet werden.</t>
  </si>
  <si>
    <t>The Goldman Sachs Group Inc.</t>
  </si>
  <si>
    <t>Banco Bilbao Vizcaya Argentaria S.A. (BBVA)</t>
  </si>
  <si>
    <t>Die Investmentgesellschaft meldet dem VU mit vorliegendem Datenblatt die Anlagen der jeweils 10 größten Aussteller (Schuldner) jedes Fonds, in die ein Versicherungsunternehmen investiert hat (§ 4 Abs. 1 Satz 2 AnlV). Dach-Publikumsfonds und Spezialfonds, die ihrerseits in mehrere Publikumsfonds investieren, Immobilienfonds, Sonstige Sondervermögen mit Beteiligungen und Infrastrukturfonds können unberücksichtigt bleiben, wenn der Anteil ihrer Anlagen in Wertpapiere, Geldmarktinstrumente, Bankguthaben und Derivate zusammen nicht mehr als 5% des Fondsvermögens beträgt. Der Versicherer ist auf diesen Umstand im VAG-Reporting hinzuweisen. Für Immobilien, Beteiligungen und Infrastrukturanlagen erfolgt keine Zusammenführung der Streuungsquoten aus Fonds- und Direktanlage. Bei ausländischen Fonds ist das VU gehalten, sicherzustellen, dass es die notwendige Information über die 10 größten Aussteller (Schuldner) zeitnah erhält.</t>
  </si>
  <si>
    <t>Das VU hat hierzu die von der/den Investmentgesellschaft(en) bereit gestellten Schuldnerangaben für die jeweils 10 größter Aussteller (Schuldner) des/der Fonds – ausgenommen Zielfonds -  mit den größten Schuldnern aus der Direktanlage in geeigneter Weise zusammenzuführen. Forderungen gegenüber den Kontrahenten aus derivativen Finanzgeschäften in Fonds sind in der Liste der 10 größten Schuldner unter der Zeile "davon: alle anderen Anlagen bei diesem Schuldner - § 4 Abs. 1 AnlV" zu berücksichtigen. Dabei brauchen Forderungen gegenüber Kontrahenten aus derivativen Finanzgeschäften nur dann in der Schuldnerliste berücksichtigt werden, wenn der Kontrahent vom Umfang her geeignet ist, eine Position unter den 10 größen Schuldnern einnehmen zu können. Derivate und/oder Finanzinstrumente mit derivativen Komponenten, die nur zu Absichgerungszwecken eingesetzt werden, sind hiervon nicht betroffen.</t>
  </si>
  <si>
    <t>Restwert
verbleibende, nicht in Zeile 20-22, 
24-26, 29, 39 oder 41 
zuzuordnenden Vermögenswerte 
im transparenten Fonds</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</si>
  <si>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</si>
  <si>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</si>
  <si>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Skandinaviska Enskilda Banken</t>
  </si>
  <si>
    <t>Commerzbank AG</t>
  </si>
  <si>
    <t>Deutsche Bank AG</t>
  </si>
  <si>
    <t>TDA CAM 8 -Fondo de Titulización de Activos-</t>
  </si>
  <si>
    <t>Savills Fund Management GmbH 
(vormals SEB Investment GmbH),
Rotfeder-Ring 7,
60327 Frankfurt am Main</t>
  </si>
  <si>
    <t>Hipototta No. 4 PLC</t>
  </si>
  <si>
    <t xml:space="preserve">Magellan Mortgages No. 3 PLC      </t>
  </si>
  <si>
    <t>Caceis Deutschland</t>
  </si>
  <si>
    <t>Fondo de Titulizacion de Activos UCI 15</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</si>
</sst>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Black]\-#,##0.00;"/>
  </numFmts>
  <fonts count="10">
    <font>
      <sz val="10"/>
      <name val="Arial"/>
    </font>
    <font>
      <sz val="10"/>
      <color indexed="12"/>
      <name val="Arial"/>
      <family val="2"/>
    </font>
    <font>
      <b/>
      <sz val="10"/>
      <name val="Arial"/>
      <family val="2"/>
    </font>
    <font>
      <sz val="10"/>
      <name val="Arial"/>
      <family val="2"/>
    </font>
    <font>
      <sz val="10"/>
      <color indexed="62"/>
      <name val="Arial"/>
      <family val="2"/>
    </font>
    <font>
      <sz val="11"/>
      <name val="Arial"/>
      <family val="2"/>
    </font>
    <font>
      <sz val="8"/>
      <color indexed="81"/>
      <name val="Tahoma"/>
      <family val="2"/>
    </font>
    <font>
      <sz val="8"/>
      <color indexed="81"/>
      <name val="Tahoma"/>
      <family val="2"/>
    </font>
    <font>
      <b/>
      <sz val="8"/>
      <color indexed="81"/>
      <name val="Tahoma"/>
      <family val="2"/>
    </font>
    <font>
      <b/>
      <sz val="8"/>
      <color indexed="10"/>
      <name val="Tahoma"/>
      <family val="2"/>
    </font>
  </fonts>
  <fills count="6">
    <fill>
      <patternFill patternType="none"/>
    </fill>
    <fill>
      <patternFill patternType="gray125"/>
    </fill>
    <fill>
      <patternFill patternType="solid">
        <fgColor indexed="22"/>
        <bgColor indexed="64"/>
      </patternFill>
    </fill>
    <fill>
      <patternFill patternType="solid">
        <fgColor indexed="44"/>
        <bgColor indexed="64"/>
      </patternFill>
    </fill>
    <fill>
      <patternFill patternType="solid">
        <fgColor indexed="55"/>
        <bgColor indexed="64"/>
      </patternFill>
    </fill>
    <fill>
      <patternFill patternType="solid">
        <fgColor indexed="9"/>
        <bgColor indexed="64"/>
      </patternFill>
    </fill>
  </fills>
  <borders count="1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right/>
      <top style="thin">
        <color indexed="64"/>
      </top>
      <bottom/>
      <diagonal/>
    </border>
  </borders>
  <cellStyleXfs count="2">
    <xf numFmtId="0" fontId="0" fillId="0" borderId="0"/>
    <xf numFmtId="0" fontId="3" fillId="0" borderId="0"/>
  </cellStyleXfs>
  <cellXfs count="165">
    <xf numFmtId="0" fontId="0" fillId="0" borderId="0" xfId="0"/>
    <xf numFmtId="0" fontId="0" fillId="2" borderId="0" xfId="0" applyFill="1" applyAlignment="1">
      <alignment horizontal="left"/>
    </xf>
    <xf numFmtId="0" fontId="0" fillId="2" borderId="0" xfId="0" applyFill="1"/>
    <xf numFmtId="0" fontId="1" fillId="2" borderId="0" xfId="0" applyFont="1" applyFill="1"/>
    <xf numFmtId="2" fontId="0" fillId="2" borderId="0" xfId="0" applyNumberFormat="1" applyFill="1" applyAlignment="1">
      <alignment horizontal="right"/>
    </xf>
    <xf numFmtId="0" fontId="0" fillId="2" borderId="1" xfId="0" applyFill="1" applyBorder="1"/>
    <xf numFmtId="0" fontId="4" fillId="0" borderId="1" xfId="0" applyFont="1" applyBorder="1"/>
    <xf numFmtId="0" fontId="3" fillId="3" borderId="1" xfId="0" applyFont="1" applyFill="1" applyBorder="1"/>
    <xf numFmtId="0" fontId="0" fillId="2" borderId="2" xfId="0" applyFill="1" applyBorder="1"/>
    <xf numFmtId="3" fontId="3" fillId="3" borderId="2" xfId="0" applyNumberFormat="1" applyFont="1" applyFill="1" applyBorder="1"/>
    <xf numFmtId="0" fontId="2" fillId="4" borderId="3" xfId="0" applyFont="1" applyFill="1" applyBorder="1" applyAlignment="1">
      <alignment wrapText="1"/>
    </xf>
    <xf numFmtId="0" fontId="0" fillId="2" borderId="3" xfId="0" applyFill="1" applyBorder="1" applyAlignment="1">
      <alignment horizontal="left" wrapText="1"/>
    </xf>
    <xf numFmtId="0" fontId="1" fillId="2" borderId="3" xfId="0" applyFont="1" applyFill="1" applyBorder="1" applyAlignment="1">
      <alignment wrapText="1"/>
    </xf>
    <xf numFmtId="3" fontId="0" fillId="2" borderId="3" xfId="0" applyNumberFormat="1" applyFill="1" applyBorder="1" applyAlignment="1">
      <alignment horizontal="right" wrapText="1"/>
    </xf>
    <xf numFmtId="3" fontId="0" fillId="2" borderId="3" xfId="0" applyNumberFormat="1" applyFill="1" applyBorder="1" applyAlignment="1">
      <alignment wrapText="1"/>
    </xf>
    <xf numFmtId="0" fontId="2" fillId="5" borderId="3" xfId="0" applyFont="1" applyFill="1" applyBorder="1" applyAlignment="1">
      <alignment wrapText="1"/>
    </xf>
    <xf numFmtId="0" fontId="1" fillId="5" borderId="3" xfId="0" applyFont="1" applyFill="1" applyBorder="1" applyAlignment="1">
      <alignment wrapText="1"/>
    </xf>
    <xf numFmtId="4" fontId="2" fillId="0" borderId="3" xfId="0" applyNumberFormat="1" applyFont="1" applyBorder="1" applyAlignment="1" applyProtection="1">
      <alignment horizontal="right" wrapText="1"/>
      <protection locked="0"/>
    </xf>
    <xf numFmtId="3" fontId="2" fillId="2" borderId="3" xfId="0" applyNumberFormat="1" applyFont="1" applyFill="1" applyBorder="1" applyAlignment="1">
      <alignment wrapText="1"/>
    </xf>
    <xf numFmtId="0" fontId="0" fillId="2" borderId="3" xfId="0" applyFill="1" applyBorder="1" applyAlignment="1">
      <alignment horizontal="left" vertical="center" wrapText="1"/>
    </xf>
    <xf numFmtId="4" fontId="3" fillId="0" borderId="3" xfId="0" applyNumberFormat="1" applyFont="1" applyBorder="1" applyAlignment="1" applyProtection="1">
      <alignment horizontal="right" wrapText="1"/>
      <protection locked="0"/>
    </xf>
    <xf numFmtId="0" fontId="0" fillId="2" borderId="4" xfId="0" applyFill="1" applyBorder="1" applyAlignment="1">
      <alignment horizontal="left" vertical="center" wrapText="1"/>
    </xf>
    <xf numFmtId="0" fontId="0" fillId="4" borderId="3" xfId="0" applyFill="1" applyBorder="1" applyAlignment="1">
      <alignment horizontal="left" wrapText="1"/>
    </xf>
    <xf numFmtId="0" fontId="3" fillId="4" borderId="3" xfId="0" applyFont="1" applyFill="1" applyBorder="1" applyAlignment="1">
      <alignment wrapText="1"/>
    </xf>
    <xf numFmtId="0" fontId="0" fillId="0" borderId="0" xfId="0" applyAlignment="1">
      <alignment horizontal="left"/>
    </xf>
    <xf numFmtId="0" fontId="1" fillId="0" borderId="0" xfId="0" applyFont="1"/>
    <xf numFmtId="3" fontId="3" fillId="2" borderId="3" xfId="0" applyNumberFormat="1" applyFont="1" applyFill="1" applyBorder="1" applyAlignment="1">
      <alignment wrapText="1"/>
    </xf>
    <xf numFmtId="2" fontId="3" fillId="2" borderId="3" xfId="0" applyNumberFormat="1" applyFont="1" applyFill="1" applyBorder="1" applyAlignment="1">
      <alignment horizontal="right" wrapText="1"/>
    </xf>
    <xf numFmtId="0" fontId="5" fillId="0" borderId="0" xfId="0" applyFont="1" applyAlignment="1">
      <alignment wrapText="1"/>
    </xf>
    <xf numFmtId="0" fontId="3" fillId="2" borderId="0" xfId="1" applyFill="1" applyAlignment="1">
      <alignment horizontal="left"/>
    </xf>
    <xf numFmtId="0" fontId="3" fillId="2" borderId="0" xfId="1" applyFill="1"/>
    <xf numFmtId="0" fontId="1" fillId="2" borderId="0" xfId="1" applyFont="1" applyFill="1"/>
    <xf numFmtId="2" fontId="3" fillId="2" borderId="0" xfId="1" applyNumberFormat="1" applyFill="1" applyAlignment="1">
      <alignment horizontal="right"/>
    </xf>
    <xf numFmtId="0" fontId="3" fillId="0" borderId="0" xfId="1"/>
    <xf numFmtId="0" fontId="3" fillId="2" borderId="1" xfId="1" applyFill="1" applyBorder="1"/>
    <xf numFmtId="0" fontId="3" fillId="3" borderId="1" xfId="1" applyFont="1" applyFill="1" applyBorder="1"/>
    <xf numFmtId="0" fontId="3" fillId="2" borderId="2" xfId="1" applyFill="1" applyBorder="1"/>
    <xf numFmtId="0" fontId="3" fillId="3" borderId="2" xfId="1" applyFont="1" applyFill="1" applyBorder="1"/>
    <xf numFmtId="0" fontId="2" fillId="4" borderId="3" xfId="1" applyFont="1" applyFill="1" applyBorder="1" applyAlignment="1">
      <alignment horizontal="left" vertical="center" wrapText="1"/>
    </xf>
    <xf numFmtId="0" fontId="2" fillId="0" borderId="0" xfId="1" applyFont="1"/>
    <xf numFmtId="0" fontId="3" fillId="4" borderId="3" xfId="1" applyFont="1" applyFill="1" applyBorder="1" applyAlignment="1">
      <alignment horizontal="left" vertical="center" wrapText="1"/>
    </xf>
    <xf numFmtId="2" fontId="2" fillId="4" borderId="3" xfId="1" applyNumberFormat="1" applyFont="1" applyFill="1" applyBorder="1" applyAlignment="1">
      <alignment horizontal="right" wrapText="1"/>
    </xf>
    <xf numFmtId="0" fontId="2" fillId="4" borderId="3" xfId="1" applyFont="1" applyFill="1" applyBorder="1" applyAlignment="1">
      <alignment horizontal="right"/>
    </xf>
    <xf numFmtId="0" fontId="2" fillId="4" borderId="3" xfId="1" applyFont="1" applyFill="1" applyBorder="1" applyAlignment="1">
      <alignment wrapText="1"/>
    </xf>
    <xf numFmtId="0" fontId="3" fillId="2" borderId="3" xfId="1" applyFont="1" applyFill="1" applyBorder="1" applyAlignment="1">
      <alignment horizontal="left" vertical="center" wrapText="1"/>
    </xf>
    <xf numFmtId="2" fontId="2" fillId="2" borderId="3" xfId="1" applyNumberFormat="1" applyFont="1" applyFill="1" applyBorder="1" applyAlignment="1">
      <alignment horizontal="right" wrapText="1"/>
    </xf>
    <xf numFmtId="0" fontId="2" fillId="2" borderId="3" xfId="1" applyFont="1" applyFill="1" applyBorder="1" applyAlignment="1">
      <alignment horizontal="right"/>
    </xf>
    <xf numFmtId="0" fontId="3" fillId="2" borderId="4" xfId="1" applyFont="1" applyFill="1" applyBorder="1" applyAlignment="1">
      <alignment horizontal="left" vertical="center"/>
    </xf>
    <xf numFmtId="0" fontId="3" fillId="2" borderId="4" xfId="1" applyFont="1" applyFill="1" applyBorder="1" applyAlignment="1">
      <alignment horizontal="right" vertical="center"/>
    </xf>
    <xf numFmtId="2" fontId="3" fillId="2" borderId="4" xfId="1" applyNumberFormat="1" applyFill="1" applyBorder="1" applyAlignment="1">
      <alignment horizontal="right" vertical="center"/>
    </xf>
    <xf numFmtId="0" fontId="3" fillId="2" borderId="4" xfId="1" applyFill="1" applyBorder="1" applyAlignment="1">
      <alignment vertical="center"/>
    </xf>
    <xf numFmtId="0" fontId="3" fillId="0" borderId="0" xfId="1" applyAlignment="1"/>
    <xf numFmtId="0" fontId="3" fillId="2" borderId="3" xfId="1" applyFill="1" applyBorder="1" applyAlignment="1">
      <alignment horizontal="left" vertical="center"/>
    </xf>
    <xf numFmtId="2" fontId="3" fillId="2" borderId="3" xfId="1" applyNumberFormat="1" applyFill="1" applyBorder="1" applyAlignment="1">
      <alignment horizontal="right"/>
    </xf>
    <xf numFmtId="0" fontId="3" fillId="2" borderId="3" xfId="1" applyFill="1" applyBorder="1"/>
    <xf numFmtId="0" fontId="3" fillId="2" borderId="4" xfId="1" applyFill="1" applyBorder="1" applyAlignment="1">
      <alignment horizontal="left" vertical="center"/>
    </xf>
    <xf numFmtId="0" fontId="3" fillId="2" borderId="3" xfId="1" applyFont="1" applyFill="1" applyBorder="1" applyAlignment="1">
      <alignment horizontal="right"/>
    </xf>
    <xf numFmtId="0" fontId="3" fillId="5" borderId="4" xfId="1" applyFont="1" applyFill="1" applyBorder="1" applyAlignment="1">
      <alignment horizontal="right"/>
    </xf>
    <xf numFmtId="2" fontId="3" fillId="2" borderId="4" xfId="1" applyNumberFormat="1" applyFill="1" applyBorder="1" applyAlignment="1">
      <alignment horizontal="right"/>
    </xf>
    <xf numFmtId="0" fontId="3" fillId="2" borderId="4" xfId="1" applyFill="1" applyBorder="1"/>
    <xf numFmtId="0" fontId="3" fillId="3" borderId="4" xfId="1" applyFont="1" applyFill="1" applyBorder="1" applyAlignment="1">
      <alignment horizontal="right" vertical="center"/>
    </xf>
    <xf numFmtId="0" fontId="3" fillId="2" borderId="4" xfId="1" applyFill="1" applyBorder="1" applyAlignment="1"/>
    <xf numFmtId="0" fontId="3" fillId="0" borderId="3" xfId="1" applyFont="1" applyBorder="1" applyAlignment="1" applyProtection="1">
      <alignment horizontal="right"/>
      <protection locked="0"/>
    </xf>
    <xf numFmtId="0" fontId="3" fillId="0" borderId="3" xfId="1" applyFont="1" applyBorder="1" applyAlignment="1">
      <alignment horizontal="right"/>
    </xf>
    <xf numFmtId="2" fontId="3" fillId="5" borderId="3" xfId="1" applyNumberFormat="1" applyFill="1" applyBorder="1" applyAlignment="1">
      <alignment horizontal="right"/>
    </xf>
    <xf numFmtId="0" fontId="3" fillId="2" borderId="5" xfId="1" applyFill="1" applyBorder="1" applyAlignment="1">
      <alignment horizontal="left"/>
    </xf>
    <xf numFmtId="0" fontId="2" fillId="2" borderId="0" xfId="1" applyFont="1" applyFill="1"/>
    <xf numFmtId="0" fontId="2" fillId="2" borderId="0" xfId="1" applyFont="1" applyFill="1" applyAlignment="1">
      <alignment vertical="center"/>
    </xf>
    <xf numFmtId="0" fontId="3" fillId="2" borderId="6" xfId="1" applyFill="1" applyBorder="1"/>
    <xf numFmtId="0" fontId="1" fillId="2" borderId="3" xfId="1" applyFont="1" applyFill="1" applyBorder="1"/>
    <xf numFmtId="2" fontId="3" fillId="3" borderId="3" xfId="1" applyNumberFormat="1" applyFont="1" applyFill="1" applyBorder="1" applyAlignment="1">
      <alignment horizontal="right"/>
    </xf>
    <xf numFmtId="0" fontId="3" fillId="2" borderId="7" xfId="1" applyFill="1" applyBorder="1" applyAlignment="1">
      <alignment horizontal="left" vertical="center"/>
    </xf>
    <xf numFmtId="0" fontId="1" fillId="2" borderId="7" xfId="1" applyFont="1" applyFill="1" applyBorder="1"/>
    <xf numFmtId="2" fontId="3" fillId="2" borderId="7" xfId="1" applyNumberFormat="1" applyFill="1" applyBorder="1" applyAlignment="1">
      <alignment horizontal="right"/>
    </xf>
    <xf numFmtId="0" fontId="3" fillId="2" borderId="7" xfId="1" applyFill="1" applyBorder="1"/>
    <xf numFmtId="0" fontId="3" fillId="0" borderId="0" xfId="1" applyFill="1"/>
    <xf numFmtId="0" fontId="3" fillId="4" borderId="8" xfId="1" applyFill="1" applyBorder="1" applyAlignment="1">
      <alignment horizontal="left" vertical="center"/>
    </xf>
    <xf numFmtId="0" fontId="2" fillId="4" borderId="9" xfId="1" applyFont="1" applyFill="1" applyBorder="1"/>
    <xf numFmtId="0" fontId="1" fillId="4" borderId="9" xfId="1" applyFont="1" applyFill="1" applyBorder="1"/>
    <xf numFmtId="2" fontId="3" fillId="4" borderId="9" xfId="1" applyNumberFormat="1" applyFill="1" applyBorder="1" applyAlignment="1">
      <alignment horizontal="right"/>
    </xf>
    <xf numFmtId="0" fontId="3" fillId="4" borderId="9" xfId="1" applyFont="1" applyFill="1" applyBorder="1" applyProtection="1">
      <protection locked="0"/>
    </xf>
    <xf numFmtId="0" fontId="3" fillId="4" borderId="10" xfId="1" applyFill="1" applyBorder="1"/>
    <xf numFmtId="0" fontId="1" fillId="2" borderId="4" xfId="1" applyFont="1" applyFill="1" applyBorder="1" applyAlignment="1"/>
    <xf numFmtId="2" fontId="3" fillId="0" borderId="4" xfId="1" applyNumberFormat="1" applyFont="1" applyBorder="1" applyAlignment="1" applyProtection="1">
      <alignment horizontal="right"/>
      <protection locked="0"/>
    </xf>
    <xf numFmtId="0" fontId="1" fillId="2" borderId="7" xfId="1" applyFont="1" applyFill="1" applyBorder="1" applyAlignment="1"/>
    <xf numFmtId="2" fontId="3" fillId="0" borderId="7" xfId="1" applyNumberFormat="1" applyFont="1" applyBorder="1" applyAlignment="1" applyProtection="1">
      <alignment horizontal="right"/>
      <protection locked="0"/>
    </xf>
    <xf numFmtId="0" fontId="3" fillId="2" borderId="11" xfId="1" applyFill="1" applyBorder="1" applyAlignment="1">
      <alignment horizontal="left" vertical="center"/>
    </xf>
    <xf numFmtId="0" fontId="1" fillId="2" borderId="11" xfId="1" applyFont="1" applyFill="1" applyBorder="1" applyAlignment="1"/>
    <xf numFmtId="2" fontId="3" fillId="0" borderId="11" xfId="1" applyNumberFormat="1" applyFont="1" applyBorder="1" applyAlignment="1" applyProtection="1">
      <alignment horizontal="right"/>
      <protection locked="0"/>
    </xf>
    <xf numFmtId="0" fontId="3" fillId="2" borderId="7" xfId="1" applyFont="1" applyFill="1" applyBorder="1" applyAlignment="1">
      <alignment horizontal="left" vertical="center"/>
    </xf>
    <xf numFmtId="2" fontId="3" fillId="0" borderId="3" xfId="1" applyNumberFormat="1" applyFont="1" applyBorder="1" applyAlignment="1" applyProtection="1">
      <alignment horizontal="right"/>
      <protection locked="0"/>
    </xf>
    <xf numFmtId="0" fontId="3" fillId="2" borderId="12" xfId="1" applyFill="1" applyBorder="1" applyAlignment="1">
      <alignment horizontal="left" vertical="center"/>
    </xf>
    <xf numFmtId="0" fontId="2" fillId="4" borderId="13" xfId="1" applyFont="1" applyFill="1" applyBorder="1" applyAlignment="1">
      <alignment wrapText="1"/>
    </xf>
    <xf numFmtId="0" fontId="1" fillId="2" borderId="13" xfId="1" applyFont="1" applyFill="1" applyBorder="1"/>
    <xf numFmtId="2" fontId="3" fillId="0" borderId="13" xfId="1" applyNumberFormat="1" applyFont="1" applyBorder="1" applyAlignment="1" applyProtection="1">
      <alignment horizontal="right"/>
      <protection locked="0"/>
    </xf>
    <xf numFmtId="0" fontId="3" fillId="2" borderId="3" xfId="1" applyFont="1" applyFill="1" applyBorder="1" applyAlignment="1">
      <alignment horizontal="left" vertical="center"/>
    </xf>
    <xf numFmtId="0" fontId="2" fillId="4" borderId="7" xfId="1" applyFont="1" applyFill="1" applyBorder="1" applyAlignment="1">
      <alignment wrapText="1"/>
    </xf>
    <xf numFmtId="0" fontId="3" fillId="2" borderId="14" xfId="1" applyFont="1" applyFill="1" applyBorder="1" applyAlignment="1">
      <alignment horizontal="left" vertical="center"/>
    </xf>
    <xf numFmtId="0" fontId="2" fillId="4" borderId="14" xfId="1" applyFont="1" applyFill="1" applyBorder="1" applyAlignment="1">
      <alignment wrapText="1"/>
    </xf>
    <xf numFmtId="0" fontId="1" fillId="2" borderId="14" xfId="1" applyFont="1" applyFill="1" applyBorder="1"/>
    <xf numFmtId="2" fontId="3" fillId="0" borderId="14" xfId="1" applyNumberFormat="1" applyFont="1" applyBorder="1" applyAlignment="1" applyProtection="1">
      <alignment horizontal="right"/>
      <protection locked="0"/>
    </xf>
    <xf numFmtId="0" fontId="1" fillId="4" borderId="9" xfId="1" applyFont="1" applyFill="1" applyBorder="1" applyAlignment="1">
      <alignment horizontal="right"/>
    </xf>
    <xf numFmtId="0" fontId="1" fillId="2" borderId="4" xfId="1" applyFont="1" applyFill="1" applyBorder="1" applyAlignment="1">
      <alignment horizontal="right"/>
    </xf>
    <xf numFmtId="2" fontId="3" fillId="5" borderId="4" xfId="1" applyNumberFormat="1" applyFill="1" applyBorder="1" applyAlignment="1">
      <alignment horizontal="right"/>
    </xf>
    <xf numFmtId="2" fontId="3" fillId="0" borderId="3" xfId="1" applyNumberFormat="1" applyFont="1" applyBorder="1" applyAlignment="1">
      <alignment horizontal="right"/>
    </xf>
    <xf numFmtId="2" fontId="3" fillId="0" borderId="7" xfId="1" applyNumberFormat="1" applyFont="1" applyBorder="1" applyAlignment="1">
      <alignment horizontal="right"/>
    </xf>
    <xf numFmtId="0" fontId="3" fillId="4" borderId="15" xfId="1" applyFill="1" applyBorder="1" applyAlignment="1">
      <alignment horizontal="left" vertical="center"/>
    </xf>
    <xf numFmtId="0" fontId="2" fillId="4" borderId="1" xfId="1" applyFont="1" applyFill="1" applyBorder="1" applyAlignment="1">
      <alignment horizontal="left"/>
    </xf>
    <xf numFmtId="0" fontId="1" fillId="4" borderId="1" xfId="1" applyFont="1" applyFill="1" applyBorder="1"/>
    <xf numFmtId="2" fontId="3" fillId="2" borderId="1" xfId="1" applyNumberFormat="1" applyFont="1" applyFill="1" applyBorder="1" applyAlignment="1">
      <alignment horizontal="right"/>
    </xf>
    <xf numFmtId="2" fontId="3" fillId="0" borderId="13" xfId="1" applyNumberFormat="1" applyFont="1" applyBorder="1" applyAlignment="1">
      <alignment horizontal="right"/>
    </xf>
    <xf numFmtId="0" fontId="3" fillId="2" borderId="13" xfId="1" applyFill="1" applyBorder="1" applyAlignment="1">
      <alignment horizontal="left" vertical="center"/>
    </xf>
    <xf numFmtId="0" fontId="3" fillId="4" borderId="7" xfId="1" applyFill="1" applyBorder="1" applyAlignment="1">
      <alignment horizontal="left"/>
    </xf>
    <xf numFmtId="0" fontId="1" fillId="4" borderId="7" xfId="1" applyFont="1" applyFill="1" applyBorder="1"/>
    <xf numFmtId="2" fontId="3" fillId="5" borderId="7" xfId="1" applyNumberFormat="1" applyFill="1" applyBorder="1" applyAlignment="1">
      <alignment horizontal="right"/>
    </xf>
    <xf numFmtId="0" fontId="3" fillId="4" borderId="13" xfId="1" applyFill="1" applyBorder="1" applyAlignment="1">
      <alignment horizontal="left" vertical="center"/>
    </xf>
    <xf numFmtId="0" fontId="3" fillId="4" borderId="13" xfId="1" applyFont="1" applyFill="1" applyBorder="1"/>
    <xf numFmtId="2" fontId="3" fillId="4" borderId="13" xfId="1" applyNumberFormat="1" applyFill="1" applyBorder="1" applyAlignment="1">
      <alignment horizontal="right"/>
    </xf>
    <xf numFmtId="0" fontId="1" fillId="2" borderId="3" xfId="1" applyFont="1" applyFill="1" applyBorder="1" applyAlignment="1"/>
    <xf numFmtId="0" fontId="3" fillId="0" borderId="16" xfId="1" applyBorder="1" applyAlignment="1"/>
    <xf numFmtId="0" fontId="3" fillId="5" borderId="3" xfId="1" applyFill="1" applyBorder="1" applyAlignment="1">
      <alignment horizontal="left" vertical="center"/>
    </xf>
    <xf numFmtId="2" fontId="3" fillId="0" borderId="3" xfId="1" applyNumberFormat="1" applyBorder="1" applyAlignment="1">
      <alignment horizontal="right"/>
    </xf>
    <xf numFmtId="0" fontId="1" fillId="0" borderId="0" xfId="1" applyFont="1"/>
    <xf numFmtId="2" fontId="3" fillId="0" borderId="0" xfId="1" applyNumberFormat="1" applyAlignment="1">
      <alignment horizontal="right"/>
    </xf>
    <xf numFmtId="0" fontId="3" fillId="0" borderId="0" xfId="1" applyAlignment="1">
      <alignment horizontal="left"/>
    </xf>
    <xf numFmtId="2" fontId="3" fillId="4" borderId="3" xfId="1" applyNumberFormat="1" applyFill="1" applyBorder="1" applyAlignment="1">
      <alignment horizontal="right"/>
    </xf>
    <xf numFmtId="0" fontId="3" fillId="2" borderId="3" xfId="0" applyFont="1" applyFill="1" applyBorder="1" applyAlignment="1">
      <alignment horizontal="left" vertical="center" wrapText="1"/>
    </xf>
    <xf numFmtId="0" fontId="2" fillId="2" borderId="3" xfId="0" applyFont="1" applyFill="1" applyBorder="1" applyAlignment="1">
      <alignment horizontal="left" wrapText="1"/>
    </xf>
    <xf numFmtId="0" fontId="2"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164" fontId="3" fillId="2" borderId="4" xfId="1" applyNumberFormat="1" applyFill="1" applyBorder="1" applyAlignment="1"/>
    <xf numFmtId="164" fontId="3" fillId="2" borderId="11" xfId="1" applyNumberFormat="1" applyFill="1" applyBorder="1" applyAlignment="1"/>
    <xf numFmtId="164" fontId="3" fillId="2" borderId="7" xfId="1" applyNumberFormat="1" applyFill="1" applyBorder="1" applyAlignment="1"/>
    <xf numFmtId="0" fontId="3" fillId="5" borderId="3" xfId="1" applyFont="1" applyFill="1" applyBorder="1" applyAlignment="1">
      <alignment horizontal="right"/>
    </xf>
    <xf numFmtId="0" fontId="2" fillId="4" borderId="4" xfId="1" applyFont="1" applyFill="1" applyBorder="1" applyAlignment="1">
      <alignment wrapText="1"/>
    </xf>
    <xf numFmtId="0" fontId="2" fillId="4" borderId="11" xfId="1" applyFont="1" applyFill="1" applyBorder="1" applyAlignment="1">
      <alignment wrapText="1"/>
    </xf>
    <xf numFmtId="0" fontId="2" fillId="4" borderId="12" xfId="1" applyFont="1" applyFill="1" applyBorder="1" applyAlignment="1">
      <alignment wrapText="1"/>
    </xf>
    <xf numFmtId="0" fontId="3" fillId="4" borderId="3" xfId="1" applyFill="1" applyBorder="1" applyAlignment="1">
      <alignment wrapText="1"/>
    </xf>
    <xf numFmtId="0" fontId="3" fillId="3" borderId="3" xfId="1" applyFont="1" applyFill="1" applyBorder="1" applyAlignment="1">
      <alignment horizontal="right"/>
    </xf>
    <xf numFmtId="0" fontId="3" fillId="2" borderId="1" xfId="1" applyFill="1" applyBorder="1" applyAlignment="1">
      <alignment wrapText="1"/>
    </xf>
    <xf numFmtId="0" fontId="0" fillId="2" borderId="1" xfId="0" applyFill="1" applyBorder="1" applyAlignment="1">
      <alignment wrapText="1"/>
    </xf>
    <xf numFmtId="2" fontId="2" fillId="4" borderId="3" xfId="1" applyNumberFormat="1" applyFont="1" applyFill="1" applyBorder="1" applyAlignment="1">
      <alignment horizontal="left" vertical="center" wrapText="1"/>
    </xf>
    <xf numFmtId="0" fontId="2" fillId="4" borderId="3" xfId="0" applyFont="1" applyFill="1" applyBorder="1" applyAlignment="1">
      <alignment horizontal="left" vertical="center" wrapText="1"/>
    </xf>
    <xf numFmtId="2" fontId="2" fillId="4" borderId="3" xfId="0" applyNumberFormat="1" applyFont="1" applyFill="1" applyBorder="1" applyAlignment="1">
      <alignment horizontal="left" vertical="center" wrapText="1"/>
    </xf>
    <xf numFmtId="2" fontId="2" fillId="4" borderId="3" xfId="0" applyNumberFormat="1" applyFont="1" applyFill="1" applyBorder="1" applyAlignment="1">
      <alignment wrapText="1"/>
    </xf>
    <xf numFmtId="0" fontId="2" fillId="0" borderId="0" xfId="1" applyFont="1" applyFill="1"/>
    <xf numFmtId="0" fontId="3" fillId="0" borderId="0" xfId="1" applyFont="1" applyFill="1"/>
    <xf numFmtId="0" fontId="3" fillId="0" borderId="0" xfId="0" applyFont="1" applyFill="1"/>
    <xf numFmtId="0" fontId="0" fillId="0" borderId="0" xfId="0" applyFill="1"/>
    <xf numFmtId="14" fontId="4" fillId="0" borderId="1" xfId="0" applyNumberFormat="1" applyFont="1" applyBorder="1" applyAlignment="1">
      <alignment horizontal="left"/>
    </xf>
    <xf numFmtId="0" fontId="3" fillId="5" borderId="3" xfId="1" applyFont="1" applyFill="1" applyBorder="1" applyAlignment="1">
      <alignment horizontal="right" wrapText="1"/>
    </xf>
    <xf numFmtId="0" fontId="4" fillId="0" borderId="1" xfId="0" applyFont="1" applyBorder="1" applyAlignment="1">
      <alignment horizontal="left"/>
    </xf>
    <xf numFmtId="0" fontId="4" fillId="0" borderId="1" xfId="0" quotePrefix="1" applyFont="1" applyBorder="1" applyAlignment="1">
      <alignment horizontal="left" wrapText="1"/>
    </xf>
    <xf numFmtId="0" fontId="3" fillId="0" borderId="3" xfId="0" applyFont="1" applyBorder="1" applyAlignment="1">
      <alignment horizontal="right"/>
    </xf>
    <xf numFmtId="0" fontId="3" fillId="2" borderId="3" xfId="1" applyFont="1" applyFill="1" applyBorder="1" applyAlignment="1">
      <alignment horizontal="right" wrapText="1"/>
    </xf>
    <xf numFmtId="2" fontId="1" fillId="0" borderId="3" xfId="0" applyNumberFormat="1" applyFont="1" applyFill="1" applyBorder="1" applyProtection="1">
      <protection locked="0"/>
    </xf>
    <xf numFmtId="0" fontId="4" fillId="0" borderId="1" xfId="0" applyFont="1" applyBorder="1" applyAlignment="1">
      <alignment wrapText="1"/>
    </xf>
    <xf numFmtId="4" fontId="3" fillId="0" borderId="3" xfId="0" applyNumberFormat="1" applyFont="1" applyFill="1" applyBorder="1" applyAlignment="1" applyProtection="1">
      <alignment wrapText="1"/>
      <protection locked="0"/>
    </xf>
    <xf numFmtId="4" fontId="2" fillId="0" borderId="3" xfId="0" applyNumberFormat="1" applyFont="1" applyFill="1" applyBorder="1" applyAlignment="1" applyProtection="1">
      <alignment horizontal="right" wrapText="1"/>
      <protection locked="0"/>
    </xf>
    <xf numFmtId="0" fontId="3" fillId="0" borderId="0" xfId="0" applyFont="1"/>
    <xf numFmtId="0" fontId="2" fillId="4" borderId="5" xfId="0" applyFont="1" applyFill="1" applyBorder="1" applyAlignment="1">
      <alignment wrapText="1"/>
    </xf>
    <xf numFmtId="0" fontId="0" fillId="0" borderId="6" xfId="0" applyBorder="1" applyAlignment="1">
      <alignment wrapText="1"/>
    </xf>
    <xf numFmtId="0" fontId="5" fillId="0" borderId="0" xfId="0" applyFont="1" applyAlignment="1">
      <alignment wrapText="1"/>
    </xf>
    <xf numFmtId="0" fontId="3" fillId="0" borderId="0" xfId="0" applyFont="1" applyAlignment="1">
      <alignment wrapText="1"/>
    </xf>
    <xf numFmtId="0" fontId="5" fillId="0" borderId="0" xfId="0" applyFont="1" applyAlignment="1"/>
  </cellXfs>
  <cellStyles count="2">
    <cellStyle name="Standard" xfId="0" builtinId="0"/>
    <cellStyle name="Standard 2" xfId="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69"/>
  <sheetViews>
    <sheetView tabSelected="1" zoomScale="85" zoomScaleNormal="85" workbookViewId="0">
      <selection activeCell="B18" sqref="B18"/>
    </sheetView>
  </sheetViews>
  <sheetFormatPr baseColWidth="10" defaultRowHeight="15" customHeight="1"/>
  <cols>
    <col min="1" max="1" width="6" style="124" customWidth="1"/>
    <col min="2" max="2" width="34.7109375" style="33" customWidth="1"/>
    <col min="3" max="3" width="24.85546875" style="122" customWidth="1"/>
    <col min="4" max="4" width="22.5703125" style="123" customWidth="1"/>
    <col min="5" max="5" width="22.28515625" style="33" customWidth="1"/>
    <col min="6" max="6" width="20.140625" style="33" customWidth="1"/>
    <col min="7" max="227" width="11.42578125" style="33" customWidth="1"/>
    <col min="228" max="228" width="5.140625" style="33" customWidth="1"/>
    <col min="229" max="229" width="34" style="33" customWidth="1"/>
    <col min="230" max="230" width="24.85546875" style="33" customWidth="1"/>
    <col min="231" max="231" width="22.5703125" style="33" customWidth="1"/>
    <col min="232" max="232" width="22.28515625" style="33" customWidth="1"/>
    <col min="233" max="233" width="20.140625" style="33" customWidth="1"/>
    <col min="234" max="16384" width="11.42578125" style="33"/>
  </cols>
  <sheetData>
    <row r="1" spans="1:8" ht="15" customHeight="1">
      <c r="A1" s="29"/>
      <c r="B1" s="30"/>
      <c r="C1" s="31"/>
      <c r="D1" s="32"/>
      <c r="E1" s="30"/>
      <c r="F1" s="30"/>
    </row>
    <row r="2" spans="1:8" ht="76.5">
      <c r="A2" s="29"/>
      <c r="B2" s="139" t="s">
        <v>0</v>
      </c>
      <c r="C2" s="152" t="s">
        <v>112</v>
      </c>
      <c r="D2" s="32"/>
      <c r="E2" s="30"/>
      <c r="F2" s="30"/>
    </row>
    <row r="3" spans="1:8" ht="15" customHeight="1">
      <c r="A3" s="29"/>
      <c r="B3" s="34" t="s">
        <v>1</v>
      </c>
      <c r="C3" s="6" t="s">
        <v>2</v>
      </c>
      <c r="D3" s="32"/>
      <c r="E3" s="30"/>
      <c r="F3" s="30"/>
    </row>
    <row r="4" spans="1:8" ht="15" customHeight="1">
      <c r="A4" s="29"/>
      <c r="B4" s="34" t="s">
        <v>3</v>
      </c>
      <c r="C4" s="6" t="s">
        <v>4</v>
      </c>
      <c r="D4" s="32"/>
      <c r="E4" s="30"/>
      <c r="F4" s="30"/>
    </row>
    <row r="5" spans="1:8" ht="15" customHeight="1">
      <c r="A5" s="29"/>
      <c r="B5" s="34" t="s">
        <v>5</v>
      </c>
      <c r="C5" s="149">
        <v>42551</v>
      </c>
      <c r="D5" s="32"/>
      <c r="E5" s="30"/>
      <c r="F5" s="30"/>
    </row>
    <row r="6" spans="1:8" ht="15" customHeight="1">
      <c r="A6" s="29"/>
      <c r="B6" s="34" t="s">
        <v>6</v>
      </c>
      <c r="C6" s="151" t="s">
        <v>7</v>
      </c>
      <c r="D6" s="32"/>
      <c r="E6" s="30"/>
      <c r="F6" s="30"/>
    </row>
    <row r="7" spans="1:8" ht="15" customHeight="1">
      <c r="A7" s="29"/>
      <c r="B7" s="30"/>
      <c r="C7" s="31"/>
      <c r="D7" s="32"/>
      <c r="E7" s="30"/>
      <c r="F7" s="30"/>
      <c r="H7" s="145"/>
    </row>
    <row r="8" spans="1:8" ht="15" customHeight="1">
      <c r="A8" s="29"/>
      <c r="B8" s="34" t="s">
        <v>8</v>
      </c>
      <c r="C8" s="35"/>
      <c r="D8" s="32"/>
      <c r="E8" s="30"/>
      <c r="F8" s="30"/>
    </row>
    <row r="9" spans="1:8" ht="15" customHeight="1">
      <c r="A9" s="29"/>
      <c r="B9" s="36" t="s">
        <v>9</v>
      </c>
      <c r="C9" s="37"/>
      <c r="D9" s="32"/>
      <c r="E9" s="30"/>
      <c r="F9" s="30"/>
    </row>
    <row r="10" spans="1:8" ht="15" customHeight="1">
      <c r="A10" s="29"/>
      <c r="B10" s="30"/>
      <c r="C10" s="31"/>
      <c r="D10" s="32"/>
      <c r="E10" s="30"/>
      <c r="F10" s="30"/>
    </row>
    <row r="11" spans="1:8" s="39" customFormat="1" ht="28.5" customHeight="1">
      <c r="A11" s="38" t="s">
        <v>10</v>
      </c>
      <c r="B11" s="38"/>
      <c r="C11" s="38" t="s">
        <v>11</v>
      </c>
      <c r="D11" s="141" t="s">
        <v>12</v>
      </c>
      <c r="E11" s="38" t="s">
        <v>13</v>
      </c>
      <c r="F11" s="38" t="s">
        <v>14</v>
      </c>
    </row>
    <row r="12" spans="1:8" s="39" customFormat="1" ht="16.5" customHeight="1">
      <c r="A12" s="40">
        <v>1</v>
      </c>
      <c r="B12" s="43" t="s">
        <v>15</v>
      </c>
      <c r="C12" s="138"/>
      <c r="D12" s="41"/>
      <c r="E12" s="42"/>
      <c r="F12" s="42"/>
    </row>
    <row r="13" spans="1:8" s="39" customFormat="1" ht="30" customHeight="1">
      <c r="A13" s="40">
        <v>2</v>
      </c>
      <c r="B13" s="43" t="s">
        <v>16</v>
      </c>
      <c r="C13" s="150" t="s">
        <v>17</v>
      </c>
      <c r="D13" s="41"/>
      <c r="E13" s="42"/>
      <c r="F13" s="42"/>
    </row>
    <row r="14" spans="1:8" s="39" customFormat="1" ht="18" customHeight="1">
      <c r="A14" s="40">
        <v>3</v>
      </c>
      <c r="B14" s="43" t="s">
        <v>18</v>
      </c>
      <c r="C14" s="133">
        <v>15</v>
      </c>
      <c r="D14" s="41"/>
      <c r="E14" s="42"/>
      <c r="F14" s="42"/>
    </row>
    <row r="15" spans="1:8" s="39" customFormat="1" ht="15" customHeight="1">
      <c r="A15" s="44">
        <v>4</v>
      </c>
      <c r="B15" s="43" t="s">
        <v>19</v>
      </c>
      <c r="C15" s="138"/>
      <c r="D15" s="45"/>
      <c r="E15" s="46"/>
      <c r="F15" s="46"/>
    </row>
    <row r="16" spans="1:8" s="51" customFormat="1" ht="15" customHeight="1">
      <c r="A16" s="47">
        <v>5</v>
      </c>
      <c r="B16" s="134" t="s">
        <v>20</v>
      </c>
      <c r="C16" s="48" t="s">
        <v>2</v>
      </c>
      <c r="D16" s="49"/>
      <c r="E16" s="50"/>
      <c r="F16" s="50"/>
    </row>
    <row r="17" spans="1:6" ht="18" customHeight="1">
      <c r="A17" s="52">
        <v>6</v>
      </c>
      <c r="B17" s="43" t="s">
        <v>3</v>
      </c>
      <c r="C17" s="56" t="s">
        <v>4</v>
      </c>
      <c r="D17" s="53"/>
      <c r="E17" s="54"/>
      <c r="F17" s="54"/>
    </row>
    <row r="18" spans="1:6" ht="104.25" customHeight="1">
      <c r="A18" s="55">
        <v>7</v>
      </c>
      <c r="B18" s="134" t="s">
        <v>0</v>
      </c>
      <c r="C18" s="154" t="str">
        <f>C2</f>
        <v>Savills Fund Management GmbH 
(vormals SEB Investment GmbH),
Rotfeder-Ring 7,
60327 Frankfurt am Main</v>
      </c>
      <c r="D18" s="53"/>
      <c r="E18" s="54"/>
      <c r="F18" s="54"/>
    </row>
    <row r="19" spans="1:6" ht="15" customHeight="1">
      <c r="A19" s="52">
        <v>8</v>
      </c>
      <c r="B19" s="43" t="s">
        <v>21</v>
      </c>
      <c r="C19" s="57">
        <v>1</v>
      </c>
      <c r="D19" s="58"/>
      <c r="E19" s="59"/>
      <c r="F19" s="59"/>
    </row>
    <row r="20" spans="1:6" ht="30" customHeight="1">
      <c r="A20" s="55">
        <v>9</v>
      </c>
      <c r="B20" s="134" t="s">
        <v>22</v>
      </c>
      <c r="C20" s="60"/>
      <c r="D20" s="49"/>
      <c r="E20" s="50"/>
      <c r="F20" s="61"/>
    </row>
    <row r="21" spans="1:6" ht="27" customHeight="1">
      <c r="A21" s="52">
        <v>10</v>
      </c>
      <c r="B21" s="43" t="s">
        <v>23</v>
      </c>
      <c r="C21" s="62">
        <v>0</v>
      </c>
      <c r="D21" s="53"/>
      <c r="E21" s="54"/>
      <c r="F21" s="54"/>
    </row>
    <row r="22" spans="1:6" ht="16.5" customHeight="1">
      <c r="A22" s="52">
        <v>11</v>
      </c>
      <c r="B22" s="43" t="s">
        <v>24</v>
      </c>
      <c r="C22" s="153"/>
      <c r="D22" s="53"/>
      <c r="E22" s="54"/>
      <c r="F22" s="54"/>
    </row>
    <row r="23" spans="1:6" ht="15" customHeight="1">
      <c r="A23" s="52">
        <v>12</v>
      </c>
      <c r="B23" s="43" t="s">
        <v>25</v>
      </c>
      <c r="C23" s="63" t="s">
        <v>26</v>
      </c>
      <c r="D23" s="53"/>
      <c r="E23" s="54"/>
      <c r="F23" s="54"/>
    </row>
    <row r="24" spans="1:6" ht="16.5" customHeight="1">
      <c r="A24" s="52">
        <v>13</v>
      </c>
      <c r="B24" s="43" t="s">
        <v>27</v>
      </c>
      <c r="C24" s="56"/>
      <c r="D24" s="64">
        <v>100</v>
      </c>
      <c r="E24" s="54"/>
      <c r="F24" s="54"/>
    </row>
    <row r="25" spans="1:6" ht="15" customHeight="1">
      <c r="A25" s="52">
        <v>14</v>
      </c>
      <c r="B25" s="43" t="s">
        <v>28</v>
      </c>
      <c r="C25" s="133"/>
      <c r="D25" s="64"/>
      <c r="E25" s="54"/>
      <c r="F25" s="54"/>
    </row>
    <row r="26" spans="1:6" ht="29.25" customHeight="1">
      <c r="A26" s="52">
        <v>15</v>
      </c>
      <c r="B26" s="43" t="s">
        <v>29</v>
      </c>
      <c r="C26" s="133"/>
      <c r="D26" s="64"/>
      <c r="E26" s="54"/>
      <c r="F26" s="54"/>
    </row>
    <row r="27" spans="1:6" ht="15" customHeight="1">
      <c r="A27" s="52">
        <v>16</v>
      </c>
      <c r="B27" s="43" t="s">
        <v>30</v>
      </c>
      <c r="C27" s="62">
        <v>1</v>
      </c>
      <c r="D27" s="53"/>
      <c r="E27" s="54"/>
      <c r="F27" s="54"/>
    </row>
    <row r="28" spans="1:6" ht="21.75" customHeight="1">
      <c r="A28" s="65"/>
      <c r="B28" s="66" t="s">
        <v>31</v>
      </c>
      <c r="C28" s="67"/>
      <c r="D28" s="32"/>
      <c r="E28" s="30"/>
      <c r="F28" s="68"/>
    </row>
    <row r="29" spans="1:6" ht="15" customHeight="1">
      <c r="A29" s="52">
        <v>17</v>
      </c>
      <c r="B29" s="43" t="s">
        <v>32</v>
      </c>
      <c r="C29" s="69"/>
      <c r="D29" s="70"/>
      <c r="E29" s="54"/>
      <c r="F29" s="54"/>
    </row>
    <row r="30" spans="1:6" ht="15" customHeight="1">
      <c r="A30" s="52"/>
      <c r="B30" s="43" t="s">
        <v>33</v>
      </c>
      <c r="C30" s="69"/>
      <c r="D30" s="70"/>
      <c r="E30" s="54"/>
      <c r="F30" s="54"/>
    </row>
    <row r="31" spans="1:6" ht="15" customHeight="1">
      <c r="A31" s="52">
        <v>18</v>
      </c>
      <c r="B31" s="43" t="s">
        <v>34</v>
      </c>
      <c r="C31" s="69"/>
      <c r="D31" s="70"/>
      <c r="E31" s="54"/>
      <c r="F31" s="54"/>
    </row>
    <row r="32" spans="1:6" ht="15" customHeight="1">
      <c r="A32" s="52"/>
      <c r="B32" s="43" t="s">
        <v>35</v>
      </c>
      <c r="C32" s="69"/>
      <c r="D32" s="70"/>
      <c r="E32" s="54"/>
      <c r="F32" s="54"/>
    </row>
    <row r="33" spans="1:6" s="75" customFormat="1" ht="15" customHeight="1" thickBot="1">
      <c r="A33" s="71">
        <v>19</v>
      </c>
      <c r="B33" s="96" t="s">
        <v>36</v>
      </c>
      <c r="C33" s="72"/>
      <c r="D33" s="73"/>
      <c r="E33" s="155">
        <v>24.98</v>
      </c>
      <c r="F33" s="74"/>
    </row>
    <row r="34" spans="1:6" s="75" customFormat="1" ht="15" customHeight="1">
      <c r="A34" s="76"/>
      <c r="B34" s="77" t="s">
        <v>37</v>
      </c>
      <c r="C34" s="78"/>
      <c r="D34" s="79"/>
      <c r="E34" s="80"/>
      <c r="F34" s="81"/>
    </row>
    <row r="35" spans="1:6" s="51" customFormat="1" ht="37.5" customHeight="1">
      <c r="A35" s="55">
        <v>20</v>
      </c>
      <c r="B35" s="134" t="s">
        <v>38</v>
      </c>
      <c r="C35" s="82"/>
      <c r="D35" s="83">
        <v>0</v>
      </c>
      <c r="E35" s="130" t="str">
        <f>IF($C$8&gt;0,PRODUCT($C$8,$E$33,D35/100),"")</f>
        <v/>
      </c>
      <c r="F35" s="130" t="str">
        <f>IF($C$8&gt;0,PRODUCT($C$8,$C$9,D35/100),"")</f>
        <v/>
      </c>
    </row>
    <row r="36" spans="1:6" s="51" customFormat="1" ht="39" thickBot="1">
      <c r="A36" s="71">
        <v>21</v>
      </c>
      <c r="B36" s="96" t="s">
        <v>39</v>
      </c>
      <c r="C36" s="84"/>
      <c r="D36" s="85">
        <v>0</v>
      </c>
      <c r="E36" s="132" t="str">
        <f t="shared" ref="E36:E44" si="0">IF($C$8&gt;0,PRODUCT($C$8,$E$33,D36/100),"")</f>
        <v/>
      </c>
      <c r="F36" s="132" t="str">
        <f t="shared" ref="F36:F44" si="1">IF($C$8&gt;0,PRODUCT($C$8,$C$9,D36/100),"")</f>
        <v/>
      </c>
    </row>
    <row r="37" spans="1:6" s="51" customFormat="1" ht="51">
      <c r="A37" s="86">
        <v>22</v>
      </c>
      <c r="B37" s="135" t="s">
        <v>40</v>
      </c>
      <c r="C37" s="87"/>
      <c r="D37" s="88">
        <v>0</v>
      </c>
      <c r="E37" s="131" t="str">
        <f t="shared" si="0"/>
        <v/>
      </c>
      <c r="F37" s="131" t="str">
        <f t="shared" si="1"/>
        <v/>
      </c>
    </row>
    <row r="38" spans="1:6" s="51" customFormat="1" ht="32.25" customHeight="1" thickBot="1">
      <c r="A38" s="89" t="s">
        <v>41</v>
      </c>
      <c r="B38" s="96" t="s">
        <v>42</v>
      </c>
      <c r="C38" s="84"/>
      <c r="D38" s="85">
        <v>0</v>
      </c>
      <c r="E38" s="132" t="str">
        <f t="shared" si="0"/>
        <v/>
      </c>
      <c r="F38" s="132" t="str">
        <f t="shared" si="1"/>
        <v/>
      </c>
    </row>
    <row r="39" spans="1:6" ht="19.5" customHeight="1">
      <c r="A39" s="52">
        <v>24</v>
      </c>
      <c r="B39" s="43" t="s">
        <v>43</v>
      </c>
      <c r="C39" s="69"/>
      <c r="D39" s="90">
        <v>85.702797892084334</v>
      </c>
      <c r="E39" s="131" t="str">
        <f t="shared" si="0"/>
        <v/>
      </c>
      <c r="F39" s="131" t="str">
        <f t="shared" si="1"/>
        <v/>
      </c>
    </row>
    <row r="40" spans="1:6" ht="19.5" customHeight="1" thickBot="1">
      <c r="A40" s="71">
        <v>25</v>
      </c>
      <c r="B40" s="96" t="s">
        <v>44</v>
      </c>
      <c r="C40" s="72"/>
      <c r="D40" s="85">
        <v>0</v>
      </c>
      <c r="E40" s="132" t="str">
        <f t="shared" si="0"/>
        <v/>
      </c>
      <c r="F40" s="132" t="str">
        <f t="shared" si="1"/>
        <v/>
      </c>
    </row>
    <row r="41" spans="1:6" ht="38.25" customHeight="1">
      <c r="A41" s="91">
        <v>26</v>
      </c>
      <c r="B41" s="92" t="s">
        <v>45</v>
      </c>
      <c r="C41" s="93"/>
      <c r="D41" s="94">
        <v>0.34174076982108403</v>
      </c>
      <c r="E41" s="131" t="str">
        <f t="shared" si="0"/>
        <v/>
      </c>
      <c r="F41" s="131" t="str">
        <f t="shared" si="1"/>
        <v/>
      </c>
    </row>
    <row r="42" spans="1:6" ht="27.75" customHeight="1">
      <c r="A42" s="95" t="s">
        <v>46</v>
      </c>
      <c r="B42" s="43" t="s">
        <v>47</v>
      </c>
      <c r="C42" s="69"/>
      <c r="D42" s="90">
        <v>0</v>
      </c>
      <c r="E42" s="130" t="str">
        <f t="shared" si="0"/>
        <v/>
      </c>
      <c r="F42" s="130" t="str">
        <f t="shared" si="1"/>
        <v/>
      </c>
    </row>
    <row r="43" spans="1:6" ht="30" customHeight="1" thickBot="1">
      <c r="A43" s="89" t="s">
        <v>48</v>
      </c>
      <c r="B43" s="96" t="s">
        <v>49</v>
      </c>
      <c r="C43" s="72"/>
      <c r="D43" s="85">
        <v>0</v>
      </c>
      <c r="E43" s="130" t="str">
        <f t="shared" si="0"/>
        <v/>
      </c>
      <c r="F43" s="130" t="str">
        <f t="shared" si="1"/>
        <v/>
      </c>
    </row>
    <row r="44" spans="1:6" ht="55.5" customHeight="1" thickBot="1">
      <c r="A44" s="97">
        <v>29</v>
      </c>
      <c r="B44" s="98" t="s">
        <v>50</v>
      </c>
      <c r="C44" s="99"/>
      <c r="D44" s="100">
        <v>0</v>
      </c>
      <c r="E44" s="132" t="str">
        <f t="shared" si="0"/>
        <v/>
      </c>
      <c r="F44" s="132" t="str">
        <f t="shared" si="1"/>
        <v/>
      </c>
    </row>
    <row r="45" spans="1:6" ht="15" customHeight="1">
      <c r="A45" s="76"/>
      <c r="B45" s="77" t="s">
        <v>51</v>
      </c>
      <c r="C45" s="101"/>
      <c r="D45" s="79"/>
      <c r="E45" s="131"/>
      <c r="F45" s="131"/>
    </row>
    <row r="46" spans="1:6" ht="68.25" customHeight="1">
      <c r="A46" s="47" t="s">
        <v>52</v>
      </c>
      <c r="B46" s="134" t="s">
        <v>53</v>
      </c>
      <c r="C46" s="102"/>
      <c r="D46" s="103">
        <v>0</v>
      </c>
      <c r="E46" s="130" t="str">
        <f>IF($C$8&gt;0,PRODUCT($C$8,$E$33,D46/100),"")</f>
        <v/>
      </c>
      <c r="F46" s="130" t="str">
        <f>IF($C$8&gt;0,PRODUCT($C$8,$C$9,D46/100),"")</f>
        <v/>
      </c>
    </row>
    <row r="47" spans="1:6" ht="55.5" customHeight="1">
      <c r="A47" s="95" t="s">
        <v>54</v>
      </c>
      <c r="B47" s="43" t="s">
        <v>55</v>
      </c>
      <c r="C47" s="69"/>
      <c r="D47" s="104">
        <v>0</v>
      </c>
      <c r="E47" s="130" t="str">
        <f>IF($C$8&gt;0,PRODUCT($C$8,$E$33,D47/100),"")</f>
        <v/>
      </c>
      <c r="F47" s="130" t="str">
        <f>IF($C$8&gt;0,PRODUCT($C$8,$C$9,D47/100),"")</f>
        <v/>
      </c>
    </row>
    <row r="48" spans="1:6" ht="15" customHeight="1">
      <c r="A48" s="95" t="s">
        <v>56</v>
      </c>
      <c r="B48" s="43" t="s">
        <v>57</v>
      </c>
      <c r="C48" s="69"/>
      <c r="D48" s="64">
        <v>0</v>
      </c>
      <c r="E48" s="130" t="str">
        <f>IF($C$8&gt;0,PRODUCT($C$8,$E$33,D48/100),"")</f>
        <v/>
      </c>
      <c r="F48" s="130" t="str">
        <f>IF($C$8&gt;0,PRODUCT($C$8,$C$9,D48/100),"")</f>
        <v/>
      </c>
    </row>
    <row r="49" spans="1:6" ht="57" customHeight="1">
      <c r="A49" s="95" t="s">
        <v>58</v>
      </c>
      <c r="B49" s="43" t="s">
        <v>59</v>
      </c>
      <c r="C49" s="69"/>
      <c r="D49" s="104">
        <v>0.34174076982108403</v>
      </c>
      <c r="E49" s="130" t="str">
        <f>IF($C$8&gt;0,PRODUCT($C$8,$E$33,D49/100),"")</f>
        <v/>
      </c>
      <c r="F49" s="130" t="str">
        <f>IF($C$8&gt;0,PRODUCT($C$8,$C$9,D49/100),"")</f>
        <v/>
      </c>
    </row>
    <row r="50" spans="1:6" ht="15" customHeight="1" thickBot="1">
      <c r="A50" s="89" t="s">
        <v>60</v>
      </c>
      <c r="B50" s="96" t="s">
        <v>61</v>
      </c>
      <c r="C50" s="72"/>
      <c r="D50" s="105">
        <v>0</v>
      </c>
      <c r="E50" s="132" t="str">
        <f>IF($C$8&gt;0,PRODUCT($C$8,$E$33,D50/100),"")</f>
        <v/>
      </c>
      <c r="F50" s="132" t="str">
        <f>IF($C$8&gt;0,PRODUCT($C$8,$C$9,D50/100),"")</f>
        <v/>
      </c>
    </row>
    <row r="51" spans="1:6" ht="15" customHeight="1">
      <c r="A51" s="106"/>
      <c r="B51" s="107" t="s">
        <v>62</v>
      </c>
      <c r="C51" s="108"/>
      <c r="D51" s="109"/>
      <c r="E51" s="131"/>
      <c r="F51" s="131"/>
    </row>
    <row r="52" spans="1:6" ht="15" customHeight="1">
      <c r="A52" s="95" t="s">
        <v>63</v>
      </c>
      <c r="B52" s="43" t="s">
        <v>64</v>
      </c>
      <c r="C52" s="69"/>
      <c r="D52" s="104">
        <v>0.34174076982108403</v>
      </c>
      <c r="E52" s="130" t="str">
        <f t="shared" ref="E52:E64" si="2">IF($C$8&gt;0,PRODUCT($C$8,$E$33,D52/100),"")</f>
        <v/>
      </c>
      <c r="F52" s="130" t="str">
        <f t="shared" ref="F52:F64" si="3">IF($C$8&gt;0,PRODUCT($C$8,$C$9,D52/100),"")</f>
        <v/>
      </c>
    </row>
    <row r="53" spans="1:6" ht="15" customHeight="1">
      <c r="A53" s="95" t="s">
        <v>65</v>
      </c>
      <c r="B53" s="43" t="s">
        <v>66</v>
      </c>
      <c r="C53" s="69"/>
      <c r="D53" s="104">
        <v>0</v>
      </c>
      <c r="E53" s="130" t="str">
        <f t="shared" si="2"/>
        <v/>
      </c>
      <c r="F53" s="130" t="str">
        <f>IF($C$8&gt;0,PRODUCT($C$8,$C$9,D53/100),"")</f>
        <v/>
      </c>
    </row>
    <row r="54" spans="1:6" ht="15" customHeight="1">
      <c r="A54" s="95" t="s">
        <v>67</v>
      </c>
      <c r="B54" s="43" t="s">
        <v>68</v>
      </c>
      <c r="C54" s="69"/>
      <c r="D54" s="104">
        <v>0</v>
      </c>
      <c r="E54" s="130" t="str">
        <f t="shared" si="2"/>
        <v/>
      </c>
      <c r="F54" s="130" t="str">
        <f t="shared" si="3"/>
        <v/>
      </c>
    </row>
    <row r="55" spans="1:6" ht="15" customHeight="1" thickBot="1">
      <c r="A55" s="89" t="s">
        <v>69</v>
      </c>
      <c r="B55" s="96" t="s">
        <v>70</v>
      </c>
      <c r="C55" s="72"/>
      <c r="D55" s="105">
        <v>0</v>
      </c>
      <c r="E55" s="132" t="str">
        <f t="shared" si="2"/>
        <v/>
      </c>
      <c r="F55" s="132" t="str">
        <f t="shared" si="3"/>
        <v/>
      </c>
    </row>
    <row r="56" spans="1:6" ht="25.5">
      <c r="A56" s="91">
        <v>39</v>
      </c>
      <c r="B56" s="92" t="s">
        <v>71</v>
      </c>
      <c r="C56" s="93"/>
      <c r="D56" s="110">
        <v>1.4770333581296495</v>
      </c>
      <c r="E56" s="131" t="str">
        <f t="shared" si="2"/>
        <v/>
      </c>
      <c r="F56" s="131" t="str">
        <f t="shared" si="3"/>
        <v/>
      </c>
    </row>
    <row r="57" spans="1:6" ht="30" customHeight="1" thickBot="1">
      <c r="A57" s="89" t="s">
        <v>72</v>
      </c>
      <c r="B57" s="96" t="s">
        <v>73</v>
      </c>
      <c r="C57" s="72"/>
      <c r="D57" s="105">
        <v>0.1075216750751356</v>
      </c>
      <c r="E57" s="132" t="str">
        <f t="shared" si="2"/>
        <v/>
      </c>
      <c r="F57" s="132" t="str">
        <f t="shared" si="3"/>
        <v/>
      </c>
    </row>
    <row r="58" spans="1:6" ht="24" customHeight="1">
      <c r="A58" s="111">
        <v>41</v>
      </c>
      <c r="B58" s="92" t="s">
        <v>74</v>
      </c>
      <c r="C58" s="93"/>
      <c r="D58" s="94">
        <v>12.478427979964929</v>
      </c>
      <c r="E58" s="131" t="str">
        <f t="shared" si="2"/>
        <v/>
      </c>
      <c r="F58" s="131" t="str">
        <f t="shared" si="3"/>
        <v/>
      </c>
    </row>
    <row r="59" spans="1:6" ht="71.25" customHeight="1" thickBot="1">
      <c r="A59" s="71">
        <v>42</v>
      </c>
      <c r="B59" s="96" t="s">
        <v>105</v>
      </c>
      <c r="C59" s="72"/>
      <c r="D59" s="85">
        <v>0</v>
      </c>
      <c r="E59" s="132" t="str">
        <f t="shared" si="2"/>
        <v/>
      </c>
      <c r="F59" s="132" t="str">
        <f t="shared" si="3"/>
        <v/>
      </c>
    </row>
    <row r="60" spans="1:6" ht="77.25" customHeight="1">
      <c r="A60" s="52">
        <v>43</v>
      </c>
      <c r="B60" s="136" t="s">
        <v>75</v>
      </c>
      <c r="C60" s="69"/>
      <c r="D60" s="90">
        <v>0</v>
      </c>
      <c r="E60" s="131" t="str">
        <f t="shared" si="2"/>
        <v/>
      </c>
      <c r="F60" s="131" t="str">
        <f t="shared" si="3"/>
        <v/>
      </c>
    </row>
    <row r="61" spans="1:6" ht="66.75" customHeight="1">
      <c r="A61" s="52" t="s">
        <v>76</v>
      </c>
      <c r="B61" s="92" t="s">
        <v>77</v>
      </c>
      <c r="C61" s="69"/>
      <c r="D61" s="90">
        <v>0</v>
      </c>
      <c r="E61" s="130" t="str">
        <f t="shared" si="2"/>
        <v/>
      </c>
      <c r="F61" s="130" t="str">
        <f t="shared" si="3"/>
        <v/>
      </c>
    </row>
    <row r="62" spans="1:6" ht="31.5" customHeight="1" thickBot="1">
      <c r="A62" s="71" t="s">
        <v>78</v>
      </c>
      <c r="B62" s="96" t="s">
        <v>79</v>
      </c>
      <c r="C62" s="72"/>
      <c r="D62" s="85">
        <v>0</v>
      </c>
      <c r="E62" s="132" t="str">
        <f t="shared" si="2"/>
        <v/>
      </c>
      <c r="F62" s="132" t="str">
        <f t="shared" si="3"/>
        <v/>
      </c>
    </row>
    <row r="63" spans="1:6" ht="40.5" customHeight="1">
      <c r="A63" s="111" t="s">
        <v>80</v>
      </c>
      <c r="B63" s="92" t="s">
        <v>81</v>
      </c>
      <c r="C63" s="93"/>
      <c r="D63" s="94">
        <v>0</v>
      </c>
      <c r="E63" s="131" t="str">
        <f t="shared" si="2"/>
        <v/>
      </c>
      <c r="F63" s="131" t="str">
        <f t="shared" si="3"/>
        <v/>
      </c>
    </row>
    <row r="64" spans="1:6" ht="44.25" customHeight="1" thickBot="1">
      <c r="A64" s="112" t="s">
        <v>82</v>
      </c>
      <c r="B64" s="96" t="s">
        <v>83</v>
      </c>
      <c r="C64" s="113"/>
      <c r="D64" s="114">
        <v>0</v>
      </c>
      <c r="E64" s="132" t="str">
        <f t="shared" si="2"/>
        <v/>
      </c>
      <c r="F64" s="132" t="str">
        <f t="shared" si="3"/>
        <v/>
      </c>
    </row>
    <row r="65" spans="1:6" ht="15" customHeight="1">
      <c r="A65" s="115">
        <v>48</v>
      </c>
      <c r="B65" s="92" t="s">
        <v>84</v>
      </c>
      <c r="C65" s="116"/>
      <c r="D65" s="117">
        <f>SUM(D35,D36,D37,D39,D40,D41,D44,D56,D58,D59,D60)</f>
        <v>100</v>
      </c>
      <c r="E65" s="131">
        <f>SUM(E35,E36,E37,E39,E40,E41,E44,E56,E58,E59,E60)</f>
        <v>0</v>
      </c>
      <c r="F65" s="131">
        <f>SUM(F35,F36,F37,F39,F40,F41,F44,F56,F58,F59,F60)</f>
        <v>0</v>
      </c>
    </row>
    <row r="66" spans="1:6" s="51" customFormat="1" ht="25.5">
      <c r="A66" s="95" t="s">
        <v>85</v>
      </c>
      <c r="B66" s="43" t="s">
        <v>86</v>
      </c>
      <c r="C66" s="118"/>
      <c r="D66" s="125">
        <f>IF(D24&gt;0,D24-100,"")</f>
        <v>0</v>
      </c>
      <c r="E66" s="119"/>
      <c r="F66" s="119"/>
    </row>
    <row r="67" spans="1:6" ht="15" customHeight="1">
      <c r="A67" s="120"/>
      <c r="B67" s="137" t="s">
        <v>87</v>
      </c>
      <c r="C67" s="69"/>
      <c r="D67" s="121">
        <v>2.1896192304419356E-2</v>
      </c>
    </row>
    <row r="69" spans="1:6" ht="15" customHeight="1">
      <c r="A69" s="122"/>
    </row>
  </sheetData>
  <phoneticPr fontId="0" type="noConversion"/>
  <pageMargins left="0.23622047244094491" right="0.23622047244094491" top="0.74803149606299213" bottom="0.74803149606299213" header="0.31496062992125984" footer="0.31496062992125984"/>
  <pageSetup paperSize="9" scale="59" fitToHeight="3" orientation="portrait" r:id="rId1"/>
  <headerFooter alignWithMargins="0"/>
  <rowBreaks count="1" manualBreakCount="1">
    <brk id="50" max="65535"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72"/>
  <sheetViews>
    <sheetView zoomScale="85" zoomScaleNormal="85" workbookViewId="0">
      <selection activeCell="D25" sqref="D25"/>
    </sheetView>
  </sheetViews>
  <sheetFormatPr baseColWidth="10" defaultColWidth="11.42578125" defaultRowHeight="12.75"/>
  <cols>
    <col min="1" max="1" width="7.140625" customWidth="1"/>
    <col min="2" max="2" width="38.140625" customWidth="1"/>
    <col min="3" max="3" width="28.85546875" bestFit="1" customWidth="1"/>
    <col min="4" max="4" width="23.85546875" customWidth="1"/>
    <col min="5" max="5" width="23.5703125" customWidth="1"/>
    <col min="6" max="6" width="22.42578125" customWidth="1"/>
  </cols>
  <sheetData>
    <row r="1" spans="1:8">
      <c r="A1" s="1"/>
      <c r="B1" s="2"/>
      <c r="C1" s="3"/>
      <c r="D1" s="4"/>
      <c r="E1" s="2"/>
      <c r="F1" s="2"/>
    </row>
    <row r="2" spans="1:8" ht="63.75">
      <c r="A2" s="1"/>
      <c r="B2" s="140" t="s">
        <v>0</v>
      </c>
      <c r="C2" s="156" t="s">
        <v>112</v>
      </c>
      <c r="D2" s="4"/>
      <c r="E2" s="2"/>
      <c r="F2" s="2"/>
      <c r="G2" s="147"/>
      <c r="H2" s="148"/>
    </row>
    <row r="3" spans="1:8">
      <c r="A3" s="1"/>
      <c r="B3" s="140" t="s">
        <v>1</v>
      </c>
      <c r="C3" s="6" t="s">
        <v>2</v>
      </c>
      <c r="D3" s="4"/>
      <c r="E3" s="2"/>
      <c r="F3" s="2"/>
      <c r="G3" s="147"/>
      <c r="H3" s="148"/>
    </row>
    <row r="4" spans="1:8">
      <c r="A4" s="1"/>
      <c r="B4" s="140" t="s">
        <v>3</v>
      </c>
      <c r="C4" s="6" t="s">
        <v>4</v>
      </c>
      <c r="D4" s="4"/>
      <c r="E4" s="2"/>
      <c r="F4" s="2"/>
      <c r="G4" s="147"/>
      <c r="H4" s="148"/>
    </row>
    <row r="5" spans="1:8">
      <c r="A5" s="1"/>
      <c r="B5" s="140" t="s">
        <v>5</v>
      </c>
      <c r="C5" s="149">
        <v>42551</v>
      </c>
      <c r="D5" s="4"/>
      <c r="E5" s="2"/>
      <c r="F5" s="2"/>
    </row>
    <row r="6" spans="1:8">
      <c r="A6" s="1"/>
      <c r="B6" s="140" t="s">
        <v>6</v>
      </c>
      <c r="C6" s="6" t="s">
        <v>7</v>
      </c>
      <c r="D6" s="4"/>
      <c r="E6" s="2"/>
      <c r="F6" s="2"/>
    </row>
    <row r="7" spans="1:8">
      <c r="A7" s="1"/>
      <c r="B7" s="2"/>
      <c r="C7" s="3"/>
      <c r="D7" s="4"/>
      <c r="E7" s="2"/>
      <c r="F7" s="2"/>
    </row>
    <row r="8" spans="1:8">
      <c r="A8" s="1"/>
      <c r="B8" s="5" t="s">
        <v>8</v>
      </c>
      <c r="C8" s="7"/>
      <c r="D8" s="4"/>
      <c r="E8" s="2"/>
      <c r="F8" s="2"/>
    </row>
    <row r="9" spans="1:8">
      <c r="A9" s="1"/>
      <c r="B9" s="8" t="s">
        <v>9</v>
      </c>
      <c r="C9" s="9"/>
      <c r="D9" s="4"/>
      <c r="E9" s="2"/>
      <c r="F9" s="2"/>
    </row>
    <row r="10" spans="1:8">
      <c r="A10" s="1"/>
      <c r="B10" s="2"/>
      <c r="C10" s="3"/>
      <c r="D10" s="4"/>
      <c r="E10" s="2"/>
      <c r="F10" s="2"/>
    </row>
    <row r="11" spans="1:8" ht="25.5">
      <c r="A11" s="142" t="s">
        <v>88</v>
      </c>
      <c r="B11" s="142" t="s">
        <v>89</v>
      </c>
      <c r="C11" s="142" t="s">
        <v>90</v>
      </c>
      <c r="D11" s="143" t="s">
        <v>12</v>
      </c>
      <c r="E11" s="142" t="s">
        <v>13</v>
      </c>
      <c r="F11" s="142" t="s">
        <v>14</v>
      </c>
      <c r="G11" s="146"/>
    </row>
    <row r="12" spans="1:8">
      <c r="A12" s="11"/>
      <c r="B12" s="10" t="s">
        <v>91</v>
      </c>
      <c r="C12" s="12"/>
      <c r="D12" s="13"/>
      <c r="E12" s="157">
        <v>24.98</v>
      </c>
      <c r="F12" s="14"/>
    </row>
    <row r="13" spans="1:8">
      <c r="A13" s="127">
        <v>1</v>
      </c>
      <c r="B13" s="15" t="s">
        <v>108</v>
      </c>
      <c r="C13" s="16"/>
      <c r="D13" s="17">
        <v>9.4329673680327843</v>
      </c>
      <c r="E13" s="18" t="str">
        <f>IF($C$8&gt;0,PRODUCT($C$8,$E$12,D13/100),"")</f>
        <v/>
      </c>
      <c r="F13" s="18" t="str">
        <f>IF($C$9&gt;0,PRODUCT($C$8,$C$9,D13/100),"")</f>
        <v/>
      </c>
    </row>
    <row r="14" spans="1:8" ht="12.75" customHeight="1">
      <c r="A14" s="126" t="s">
        <v>92</v>
      </c>
      <c r="B14" s="160" t="s">
        <v>93</v>
      </c>
      <c r="C14" s="161"/>
      <c r="D14" s="20">
        <v>0</v>
      </c>
      <c r="E14" s="26" t="str">
        <f t="shared" ref="E14:E67" si="0">IF($C$8&gt;0,PRODUCT($C$8,$E$12,D14/100),"")</f>
        <v/>
      </c>
      <c r="F14" s="26" t="str">
        <f t="shared" ref="F14:F67" si="1">IF($C$9&gt;0,PRODUCT($C$8,$C$9,D14/100),"")</f>
        <v/>
      </c>
    </row>
    <row r="15" spans="1:8" ht="12.75" customHeight="1">
      <c r="A15" s="126" t="s">
        <v>94</v>
      </c>
      <c r="B15" s="160" t="s">
        <v>106</v>
      </c>
      <c r="C15" s="161"/>
      <c r="D15" s="20">
        <v>0</v>
      </c>
      <c r="E15" s="26" t="str">
        <f t="shared" si="0"/>
        <v/>
      </c>
      <c r="F15" s="26" t="str">
        <f t="shared" si="1"/>
        <v/>
      </c>
    </row>
    <row r="16" spans="1:8" ht="12.75" customHeight="1">
      <c r="A16" s="126" t="s">
        <v>95</v>
      </c>
      <c r="B16" s="160" t="s">
        <v>96</v>
      </c>
      <c r="C16" s="161"/>
      <c r="D16" s="20">
        <v>0</v>
      </c>
      <c r="E16" s="26" t="str">
        <f t="shared" si="0"/>
        <v/>
      </c>
      <c r="F16" s="26" t="str">
        <f t="shared" si="1"/>
        <v/>
      </c>
    </row>
    <row r="17" spans="1:6" ht="12.75" customHeight="1">
      <c r="A17" s="129" t="s">
        <v>97</v>
      </c>
      <c r="B17" s="160" t="s">
        <v>98</v>
      </c>
      <c r="C17" s="161"/>
      <c r="D17" s="20">
        <v>9.4329673680327843</v>
      </c>
      <c r="E17" s="26" t="str">
        <f t="shared" si="0"/>
        <v/>
      </c>
      <c r="F17" s="26" t="str">
        <f t="shared" si="1"/>
        <v/>
      </c>
    </row>
    <row r="18" spans="1:6">
      <c r="A18" s="128">
        <v>2</v>
      </c>
      <c r="B18" s="15" t="s">
        <v>109</v>
      </c>
      <c r="C18" s="16"/>
      <c r="D18" s="17">
        <v>2.5144845249953454</v>
      </c>
      <c r="E18" s="18" t="str">
        <f t="shared" si="0"/>
        <v/>
      </c>
      <c r="F18" s="18" t="str">
        <f t="shared" si="1"/>
        <v/>
      </c>
    </row>
    <row r="19" spans="1:6" ht="12.75" customHeight="1">
      <c r="A19" s="126" t="s">
        <v>92</v>
      </c>
      <c r="B19" s="160" t="s">
        <v>93</v>
      </c>
      <c r="C19" s="161"/>
      <c r="D19" s="20">
        <v>0</v>
      </c>
      <c r="E19" s="26" t="str">
        <f t="shared" si="0"/>
        <v/>
      </c>
      <c r="F19" s="26" t="str">
        <f t="shared" si="1"/>
        <v/>
      </c>
    </row>
    <row r="20" spans="1:6" ht="12.75" customHeight="1">
      <c r="A20" s="126" t="s">
        <v>94</v>
      </c>
      <c r="B20" s="160" t="s">
        <v>106</v>
      </c>
      <c r="C20" s="161"/>
      <c r="D20" s="20">
        <v>-1.0302597852886164E-9</v>
      </c>
      <c r="E20" s="26" t="str">
        <f t="shared" si="0"/>
        <v/>
      </c>
      <c r="F20" s="26" t="str">
        <f t="shared" si="1"/>
        <v/>
      </c>
    </row>
    <row r="21" spans="1:6" ht="12.75" customHeight="1">
      <c r="A21" s="126" t="s">
        <v>95</v>
      </c>
      <c r="B21" s="160" t="s">
        <v>96</v>
      </c>
      <c r="C21" s="161"/>
      <c r="D21" s="20">
        <v>0</v>
      </c>
      <c r="E21" s="26" t="str">
        <f t="shared" si="0"/>
        <v/>
      </c>
      <c r="F21" s="26" t="str">
        <f t="shared" si="1"/>
        <v/>
      </c>
    </row>
    <row r="22" spans="1:6" ht="12.75" customHeight="1">
      <c r="A22" s="129" t="s">
        <v>97</v>
      </c>
      <c r="B22" s="160" t="s">
        <v>98</v>
      </c>
      <c r="C22" s="161"/>
      <c r="D22" s="20">
        <v>2.5144845260256052</v>
      </c>
      <c r="E22" s="26" t="str">
        <f t="shared" si="0"/>
        <v/>
      </c>
      <c r="F22" s="26" t="str">
        <f t="shared" si="1"/>
        <v/>
      </c>
    </row>
    <row r="23" spans="1:6">
      <c r="A23" s="128">
        <v>3</v>
      </c>
      <c r="B23" s="15" t="s">
        <v>115</v>
      </c>
      <c r="C23" s="16"/>
      <c r="D23" s="158">
        <v>0.45614450677008272</v>
      </c>
      <c r="E23" s="18" t="str">
        <f t="shared" si="0"/>
        <v/>
      </c>
      <c r="F23" s="18" t="str">
        <f t="shared" si="1"/>
        <v/>
      </c>
    </row>
    <row r="24" spans="1:6" ht="12.75" customHeight="1">
      <c r="A24" s="126" t="s">
        <v>92</v>
      </c>
      <c r="B24" s="160" t="s">
        <v>93</v>
      </c>
      <c r="C24" s="161"/>
      <c r="D24" s="20">
        <v>0</v>
      </c>
      <c r="E24" s="26" t="str">
        <f t="shared" si="0"/>
        <v/>
      </c>
      <c r="F24" s="26" t="str">
        <f t="shared" si="1"/>
        <v/>
      </c>
    </row>
    <row r="25" spans="1:6" ht="12.75" customHeight="1">
      <c r="A25" s="126" t="s">
        <v>94</v>
      </c>
      <c r="B25" s="160" t="s">
        <v>107</v>
      </c>
      <c r="C25" s="161"/>
      <c r="D25" s="20">
        <v>0</v>
      </c>
      <c r="E25" s="26" t="str">
        <f t="shared" si="0"/>
        <v/>
      </c>
      <c r="F25" s="26" t="str">
        <f t="shared" si="1"/>
        <v/>
      </c>
    </row>
    <row r="26" spans="1:6" ht="12.75" customHeight="1">
      <c r="A26" s="126" t="s">
        <v>95</v>
      </c>
      <c r="B26" s="160" t="s">
        <v>96</v>
      </c>
      <c r="C26" s="161"/>
      <c r="D26" s="20">
        <v>0</v>
      </c>
      <c r="E26" s="26" t="str">
        <f t="shared" si="0"/>
        <v/>
      </c>
      <c r="F26" s="26" t="str">
        <f t="shared" si="1"/>
        <v/>
      </c>
    </row>
    <row r="27" spans="1:6" ht="12.75" customHeight="1">
      <c r="A27" s="129" t="s">
        <v>97</v>
      </c>
      <c r="B27" s="160" t="s">
        <v>98</v>
      </c>
      <c r="C27" s="161"/>
      <c r="D27" s="20">
        <v>0.45614450677008272</v>
      </c>
      <c r="E27" s="26" t="str">
        <f t="shared" si="0"/>
        <v/>
      </c>
      <c r="F27" s="26" t="str">
        <f t="shared" si="1"/>
        <v/>
      </c>
    </row>
    <row r="28" spans="1:6">
      <c r="A28" s="127">
        <v>4</v>
      </c>
      <c r="B28" s="15" t="s">
        <v>110</v>
      </c>
      <c r="C28" s="16"/>
      <c r="D28" s="17">
        <v>0.36279335309125849</v>
      </c>
      <c r="E28" s="18" t="str">
        <f t="shared" si="0"/>
        <v/>
      </c>
      <c r="F28" s="18" t="str">
        <f t="shared" si="1"/>
        <v/>
      </c>
    </row>
    <row r="29" spans="1:6" ht="12.75" customHeight="1">
      <c r="A29" s="126" t="s">
        <v>92</v>
      </c>
      <c r="B29" s="160" t="s">
        <v>93</v>
      </c>
      <c r="C29" s="161"/>
      <c r="D29" s="20">
        <v>0</v>
      </c>
      <c r="E29" s="26" t="str">
        <f t="shared" si="0"/>
        <v/>
      </c>
      <c r="F29" s="26" t="str">
        <f t="shared" si="1"/>
        <v/>
      </c>
    </row>
    <row r="30" spans="1:6" ht="12.75" customHeight="1">
      <c r="A30" s="126" t="s">
        <v>94</v>
      </c>
      <c r="B30" s="160" t="s">
        <v>107</v>
      </c>
      <c r="C30" s="161"/>
      <c r="D30" s="20">
        <v>0</v>
      </c>
      <c r="E30" s="26" t="str">
        <f t="shared" si="0"/>
        <v/>
      </c>
      <c r="F30" s="26" t="str">
        <f t="shared" si="1"/>
        <v/>
      </c>
    </row>
    <row r="31" spans="1:6" ht="12.75" customHeight="1">
      <c r="A31" s="126" t="s">
        <v>95</v>
      </c>
      <c r="B31" s="160" t="s">
        <v>96</v>
      </c>
      <c r="C31" s="161"/>
      <c r="D31" s="20">
        <v>0</v>
      </c>
      <c r="E31" s="26" t="str">
        <f t="shared" si="0"/>
        <v/>
      </c>
      <c r="F31" s="26" t="str">
        <f t="shared" si="1"/>
        <v/>
      </c>
    </row>
    <row r="32" spans="1:6" ht="12.75" customHeight="1">
      <c r="A32" s="129" t="s">
        <v>97</v>
      </c>
      <c r="B32" s="160" t="s">
        <v>98</v>
      </c>
      <c r="C32" s="161"/>
      <c r="D32" s="20">
        <v>0.36279335309125849</v>
      </c>
      <c r="E32" s="26" t="str">
        <f t="shared" si="0"/>
        <v/>
      </c>
      <c r="F32" s="26" t="str">
        <f t="shared" si="1"/>
        <v/>
      </c>
    </row>
    <row r="33" spans="1:6">
      <c r="A33" s="128">
        <v>5</v>
      </c>
      <c r="B33" s="15" t="s">
        <v>101</v>
      </c>
      <c r="C33" s="16"/>
      <c r="D33" s="17">
        <v>0.34174076982108403</v>
      </c>
      <c r="E33" s="18" t="str">
        <f t="shared" si="0"/>
        <v/>
      </c>
      <c r="F33" s="18" t="str">
        <f t="shared" si="1"/>
        <v/>
      </c>
    </row>
    <row r="34" spans="1:6" ht="12.75" customHeight="1">
      <c r="A34" s="126" t="s">
        <v>92</v>
      </c>
      <c r="B34" s="160" t="s">
        <v>93</v>
      </c>
      <c r="C34" s="161"/>
      <c r="D34" s="20">
        <v>0</v>
      </c>
      <c r="E34" s="26" t="str">
        <f t="shared" si="0"/>
        <v/>
      </c>
      <c r="F34" s="26" t="str">
        <f t="shared" si="1"/>
        <v/>
      </c>
    </row>
    <row r="35" spans="1:6" ht="12.75" customHeight="1">
      <c r="A35" s="126" t="s">
        <v>94</v>
      </c>
      <c r="B35" s="160" t="s">
        <v>107</v>
      </c>
      <c r="C35" s="161"/>
      <c r="D35" s="20">
        <v>0</v>
      </c>
      <c r="E35" s="26" t="str">
        <f t="shared" si="0"/>
        <v/>
      </c>
      <c r="F35" s="26" t="str">
        <f t="shared" si="1"/>
        <v/>
      </c>
    </row>
    <row r="36" spans="1:6" ht="12.75" customHeight="1">
      <c r="A36" s="126" t="s">
        <v>95</v>
      </c>
      <c r="B36" s="160" t="s">
        <v>96</v>
      </c>
      <c r="C36" s="161"/>
      <c r="D36" s="20">
        <v>0</v>
      </c>
      <c r="E36" s="26" t="str">
        <f t="shared" si="0"/>
        <v/>
      </c>
      <c r="F36" s="26" t="str">
        <f t="shared" si="1"/>
        <v/>
      </c>
    </row>
    <row r="37" spans="1:6" ht="12.75" customHeight="1">
      <c r="A37" s="129" t="s">
        <v>97</v>
      </c>
      <c r="B37" s="160" t="s">
        <v>98</v>
      </c>
      <c r="C37" s="161"/>
      <c r="D37" s="20">
        <v>0.34174076982108403</v>
      </c>
      <c r="E37" s="26" t="str">
        <f t="shared" si="0"/>
        <v/>
      </c>
      <c r="F37" s="26" t="str">
        <f t="shared" si="1"/>
        <v/>
      </c>
    </row>
    <row r="38" spans="1:6" ht="25.5">
      <c r="A38" s="128">
        <v>6</v>
      </c>
      <c r="B38" s="15" t="s">
        <v>102</v>
      </c>
      <c r="C38" s="16"/>
      <c r="D38" s="17">
        <v>0.23422787221589911</v>
      </c>
      <c r="E38" s="18" t="str">
        <f t="shared" si="0"/>
        <v/>
      </c>
      <c r="F38" s="18" t="str">
        <f t="shared" si="1"/>
        <v/>
      </c>
    </row>
    <row r="39" spans="1:6" ht="12.75" customHeight="1">
      <c r="A39" s="126" t="s">
        <v>92</v>
      </c>
      <c r="B39" s="160" t="s">
        <v>93</v>
      </c>
      <c r="C39" s="161"/>
      <c r="D39" s="20">
        <v>0</v>
      </c>
      <c r="E39" s="26" t="str">
        <f t="shared" si="0"/>
        <v/>
      </c>
      <c r="F39" s="26" t="str">
        <f t="shared" si="1"/>
        <v/>
      </c>
    </row>
    <row r="40" spans="1:6" ht="12.75" customHeight="1">
      <c r="A40" s="126" t="s">
        <v>94</v>
      </c>
      <c r="B40" s="160" t="s">
        <v>107</v>
      </c>
      <c r="C40" s="161"/>
      <c r="D40" s="20">
        <v>0</v>
      </c>
      <c r="E40" s="26" t="str">
        <f t="shared" si="0"/>
        <v/>
      </c>
      <c r="F40" s="26" t="str">
        <f t="shared" si="1"/>
        <v/>
      </c>
    </row>
    <row r="41" spans="1:6" ht="12.75" customHeight="1">
      <c r="A41" s="126" t="s">
        <v>95</v>
      </c>
      <c r="B41" s="160" t="s">
        <v>96</v>
      </c>
      <c r="C41" s="161"/>
      <c r="D41" s="20">
        <v>0</v>
      </c>
      <c r="E41" s="26" t="str">
        <f t="shared" si="0"/>
        <v/>
      </c>
      <c r="F41" s="26" t="str">
        <f t="shared" si="1"/>
        <v/>
      </c>
    </row>
    <row r="42" spans="1:6" ht="12.75" customHeight="1">
      <c r="A42" s="129" t="s">
        <v>97</v>
      </c>
      <c r="B42" s="160" t="s">
        <v>98</v>
      </c>
      <c r="C42" s="161"/>
      <c r="D42" s="20">
        <v>0.23422787221589911</v>
      </c>
      <c r="E42" s="26" t="str">
        <f t="shared" si="0"/>
        <v/>
      </c>
      <c r="F42" s="26" t="str">
        <f t="shared" si="1"/>
        <v/>
      </c>
    </row>
    <row r="43" spans="1:6">
      <c r="A43" s="127">
        <v>7</v>
      </c>
      <c r="B43" s="15" t="s">
        <v>114</v>
      </c>
      <c r="C43" s="16"/>
      <c r="D43" s="17">
        <v>0.1771232901426647</v>
      </c>
      <c r="E43" s="18" t="str">
        <f t="shared" si="0"/>
        <v/>
      </c>
      <c r="F43" s="18" t="str">
        <f t="shared" si="1"/>
        <v/>
      </c>
    </row>
    <row r="44" spans="1:6" ht="12.75" customHeight="1">
      <c r="A44" s="126" t="s">
        <v>92</v>
      </c>
      <c r="B44" s="160" t="s">
        <v>93</v>
      </c>
      <c r="C44" s="161"/>
      <c r="D44" s="20">
        <v>0</v>
      </c>
      <c r="E44" s="26" t="str">
        <f t="shared" si="0"/>
        <v/>
      </c>
      <c r="F44" s="26" t="str">
        <f t="shared" si="1"/>
        <v/>
      </c>
    </row>
    <row r="45" spans="1:6" ht="12.75" customHeight="1">
      <c r="A45" s="126" t="s">
        <v>94</v>
      </c>
      <c r="B45" s="160" t="s">
        <v>107</v>
      </c>
      <c r="C45" s="161"/>
      <c r="D45" s="20">
        <v>0</v>
      </c>
      <c r="E45" s="26" t="str">
        <f t="shared" si="0"/>
        <v/>
      </c>
      <c r="F45" s="26" t="str">
        <f t="shared" si="1"/>
        <v/>
      </c>
    </row>
    <row r="46" spans="1:6" ht="12.75" customHeight="1">
      <c r="A46" s="126" t="s">
        <v>95</v>
      </c>
      <c r="B46" s="160" t="s">
        <v>96</v>
      </c>
      <c r="C46" s="161"/>
      <c r="D46" s="20">
        <v>0</v>
      </c>
      <c r="E46" s="26" t="str">
        <f t="shared" si="0"/>
        <v/>
      </c>
      <c r="F46" s="26" t="str">
        <f t="shared" si="1"/>
        <v/>
      </c>
    </row>
    <row r="47" spans="1:6" ht="12.75" customHeight="1">
      <c r="A47" s="129" t="s">
        <v>97</v>
      </c>
      <c r="B47" s="160" t="s">
        <v>98</v>
      </c>
      <c r="C47" s="161"/>
      <c r="D47" s="20">
        <v>0.1771232901426647</v>
      </c>
      <c r="E47" s="26" t="str">
        <f t="shared" si="0"/>
        <v/>
      </c>
      <c r="F47" s="26" t="str">
        <f t="shared" si="1"/>
        <v/>
      </c>
    </row>
    <row r="48" spans="1:6" ht="25.5">
      <c r="A48" s="128">
        <v>8</v>
      </c>
      <c r="B48" s="15" t="s">
        <v>111</v>
      </c>
      <c r="C48" s="16"/>
      <c r="D48" s="17">
        <v>0.16641000326576824</v>
      </c>
      <c r="E48" s="18" t="str">
        <f t="shared" si="0"/>
        <v/>
      </c>
      <c r="F48" s="18" t="str">
        <f t="shared" si="1"/>
        <v/>
      </c>
    </row>
    <row r="49" spans="1:9" ht="12.75" customHeight="1">
      <c r="A49" s="126" t="s">
        <v>92</v>
      </c>
      <c r="B49" s="160" t="s">
        <v>93</v>
      </c>
      <c r="C49" s="161"/>
      <c r="D49" s="20">
        <v>0</v>
      </c>
      <c r="E49" s="26" t="str">
        <f t="shared" si="0"/>
        <v/>
      </c>
      <c r="F49" s="26" t="str">
        <f t="shared" si="1"/>
        <v/>
      </c>
    </row>
    <row r="50" spans="1:9" ht="12.75" customHeight="1">
      <c r="A50" s="126" t="s">
        <v>94</v>
      </c>
      <c r="B50" s="160" t="s">
        <v>107</v>
      </c>
      <c r="C50" s="161"/>
      <c r="D50" s="20">
        <v>0</v>
      </c>
      <c r="E50" s="26" t="str">
        <f t="shared" si="0"/>
        <v/>
      </c>
      <c r="F50" s="26" t="str">
        <f t="shared" si="1"/>
        <v/>
      </c>
    </row>
    <row r="51" spans="1:9" ht="12.75" customHeight="1">
      <c r="A51" s="126" t="s">
        <v>95</v>
      </c>
      <c r="B51" s="160" t="s">
        <v>96</v>
      </c>
      <c r="C51" s="161"/>
      <c r="D51" s="20">
        <v>0</v>
      </c>
      <c r="E51" s="26" t="str">
        <f t="shared" si="0"/>
        <v/>
      </c>
      <c r="F51" s="26" t="str">
        <f t="shared" si="1"/>
        <v/>
      </c>
    </row>
    <row r="52" spans="1:9" ht="12.75" customHeight="1">
      <c r="A52" s="129" t="s">
        <v>97</v>
      </c>
      <c r="B52" s="160" t="s">
        <v>98</v>
      </c>
      <c r="C52" s="161"/>
      <c r="D52" s="20">
        <v>0.16641000326576824</v>
      </c>
      <c r="E52" s="26" t="str">
        <f t="shared" si="0"/>
        <v/>
      </c>
      <c r="F52" s="26" t="str">
        <f t="shared" si="1"/>
        <v/>
      </c>
    </row>
    <row r="53" spans="1:9">
      <c r="A53" s="128">
        <v>9</v>
      </c>
      <c r="B53" s="15" t="s">
        <v>113</v>
      </c>
      <c r="C53" s="16"/>
      <c r="D53" s="17">
        <v>0.13243115398799338</v>
      </c>
      <c r="E53" s="18" t="str">
        <f t="shared" si="0"/>
        <v/>
      </c>
      <c r="F53" s="18" t="str">
        <f t="shared" si="1"/>
        <v/>
      </c>
    </row>
    <row r="54" spans="1:9" ht="12.75" customHeight="1">
      <c r="A54" s="126" t="s">
        <v>92</v>
      </c>
      <c r="B54" s="160" t="s">
        <v>93</v>
      </c>
      <c r="C54" s="161"/>
      <c r="D54" s="20">
        <v>0</v>
      </c>
      <c r="E54" s="26" t="str">
        <f t="shared" si="0"/>
        <v/>
      </c>
      <c r="F54" s="26" t="str">
        <f t="shared" si="1"/>
        <v/>
      </c>
    </row>
    <row r="55" spans="1:9" ht="12.75" customHeight="1">
      <c r="A55" s="126" t="s">
        <v>94</v>
      </c>
      <c r="B55" s="160" t="s">
        <v>107</v>
      </c>
      <c r="C55" s="161"/>
      <c r="D55" s="20">
        <v>0</v>
      </c>
      <c r="E55" s="26" t="str">
        <f t="shared" si="0"/>
        <v/>
      </c>
      <c r="F55" s="26" t="str">
        <f t="shared" si="1"/>
        <v/>
      </c>
    </row>
    <row r="56" spans="1:9" ht="12.75" customHeight="1">
      <c r="A56" s="126" t="s">
        <v>95</v>
      </c>
      <c r="B56" s="160" t="s">
        <v>96</v>
      </c>
      <c r="C56" s="161"/>
      <c r="D56" s="20">
        <v>0</v>
      </c>
      <c r="E56" s="26" t="str">
        <f t="shared" si="0"/>
        <v/>
      </c>
      <c r="F56" s="26" t="str">
        <f t="shared" si="1"/>
        <v/>
      </c>
    </row>
    <row r="57" spans="1:9" ht="12.75" customHeight="1">
      <c r="A57" s="129" t="s">
        <v>97</v>
      </c>
      <c r="B57" s="160" t="s">
        <v>98</v>
      </c>
      <c r="C57" s="161"/>
      <c r="D57" s="20">
        <v>0.13243115398799338</v>
      </c>
      <c r="E57" s="26" t="str">
        <f t="shared" si="0"/>
        <v/>
      </c>
      <c r="F57" s="26" t="str">
        <f t="shared" si="1"/>
        <v/>
      </c>
    </row>
    <row r="58" spans="1:9">
      <c r="A58" s="127">
        <v>10</v>
      </c>
      <c r="B58" s="15" t="s">
        <v>116</v>
      </c>
      <c r="C58" s="16"/>
      <c r="D58" s="17">
        <v>0.11660173713268443</v>
      </c>
      <c r="E58" s="18" t="str">
        <f t="shared" si="0"/>
        <v/>
      </c>
      <c r="F58" s="18" t="str">
        <f t="shared" si="1"/>
        <v/>
      </c>
      <c r="I58" s="159"/>
    </row>
    <row r="59" spans="1:9" ht="12.75" customHeight="1">
      <c r="A59" s="126" t="s">
        <v>92</v>
      </c>
      <c r="B59" s="160" t="s">
        <v>93</v>
      </c>
      <c r="C59" s="161"/>
      <c r="D59" s="20">
        <v>0</v>
      </c>
      <c r="E59" s="26" t="str">
        <f t="shared" si="0"/>
        <v/>
      </c>
      <c r="F59" s="26" t="str">
        <f t="shared" si="1"/>
        <v/>
      </c>
    </row>
    <row r="60" spans="1:9" ht="12.75" customHeight="1">
      <c r="A60" s="126" t="s">
        <v>94</v>
      </c>
      <c r="B60" s="160" t="s">
        <v>107</v>
      </c>
      <c r="C60" s="161"/>
      <c r="D60" s="20">
        <v>0</v>
      </c>
      <c r="E60" s="26" t="str">
        <f t="shared" si="0"/>
        <v/>
      </c>
      <c r="F60" s="26" t="str">
        <f t="shared" si="1"/>
        <v/>
      </c>
    </row>
    <row r="61" spans="1:9" ht="12.75" customHeight="1">
      <c r="A61" s="126" t="s">
        <v>95</v>
      </c>
      <c r="B61" s="160" t="s">
        <v>96</v>
      </c>
      <c r="C61" s="161"/>
      <c r="D61" s="20">
        <v>0</v>
      </c>
      <c r="E61" s="26" t="str">
        <f t="shared" si="0"/>
        <v/>
      </c>
      <c r="F61" s="26" t="str">
        <f t="shared" si="1"/>
        <v/>
      </c>
    </row>
    <row r="62" spans="1:9" ht="12.75" customHeight="1">
      <c r="A62" s="129" t="s">
        <v>97</v>
      </c>
      <c r="B62" s="160" t="s">
        <v>98</v>
      </c>
      <c r="C62" s="161"/>
      <c r="D62" s="20">
        <v>0.11660173713268443</v>
      </c>
      <c r="E62" s="26" t="str">
        <f t="shared" si="0"/>
        <v/>
      </c>
      <c r="F62" s="26" t="str">
        <f t="shared" si="1"/>
        <v/>
      </c>
    </row>
    <row r="63" spans="1:9" ht="25.5">
      <c r="A63" s="22"/>
      <c r="B63" s="10" t="s">
        <v>99</v>
      </c>
      <c r="C63" s="23"/>
      <c r="D63" s="144">
        <f>+D13+D18+D23+D28+D33+D38+D43+D48+D53+D58</f>
        <v>13.934924579455567</v>
      </c>
      <c r="E63" s="18" t="str">
        <f t="shared" si="0"/>
        <v/>
      </c>
      <c r="F63" s="18" t="str">
        <f t="shared" si="1"/>
        <v/>
      </c>
      <c r="G63" s="147"/>
    </row>
    <row r="64" spans="1:9">
      <c r="A64" s="19"/>
      <c r="B64" s="160" t="s">
        <v>93</v>
      </c>
      <c r="C64" s="161"/>
      <c r="D64" s="27">
        <f>+D14+D19+D24+D29+D34+D39+D44+D49+D54+D59</f>
        <v>0</v>
      </c>
      <c r="E64" s="26" t="str">
        <f t="shared" si="0"/>
        <v/>
      </c>
      <c r="F64" s="26" t="str">
        <f t="shared" si="1"/>
        <v/>
      </c>
    </row>
    <row r="65" spans="1:6">
      <c r="A65" s="19"/>
      <c r="B65" s="160" t="s">
        <v>107</v>
      </c>
      <c r="C65" s="161"/>
      <c r="D65" s="27">
        <f>+D15+D20+D25+D30+D35+D40+D45+D50+D55+D60</f>
        <v>-1.0302597852886164E-9</v>
      </c>
      <c r="E65" s="26" t="str">
        <f t="shared" si="0"/>
        <v/>
      </c>
      <c r="F65" s="26" t="str">
        <f t="shared" si="1"/>
        <v/>
      </c>
    </row>
    <row r="66" spans="1:6">
      <c r="A66" s="19"/>
      <c r="B66" s="160" t="s">
        <v>96</v>
      </c>
      <c r="C66" s="161"/>
      <c r="D66" s="27">
        <f>+D16+D21+D26+D31+D36+D41+D46+D51+D56+D61</f>
        <v>0</v>
      </c>
      <c r="E66" s="26" t="str">
        <f t="shared" si="0"/>
        <v/>
      </c>
      <c r="F66" s="26" t="str">
        <f t="shared" si="1"/>
        <v/>
      </c>
    </row>
    <row r="67" spans="1:6">
      <c r="A67" s="21"/>
      <c r="B67" s="160" t="s">
        <v>98</v>
      </c>
      <c r="C67" s="161"/>
      <c r="D67" s="27">
        <f>+D17+D22+D27+D32+D37+D42+D47+D52+D57+D62</f>
        <v>13.934924580485825</v>
      </c>
      <c r="E67" s="26" t="str">
        <f t="shared" si="0"/>
        <v/>
      </c>
      <c r="F67" s="26" t="str">
        <f t="shared" si="1"/>
        <v/>
      </c>
    </row>
    <row r="68" spans="1:6">
      <c r="A68" s="24"/>
      <c r="C68" s="25"/>
    </row>
    <row r="69" spans="1:6" ht="132" customHeight="1">
      <c r="A69" s="162" t="s">
        <v>103</v>
      </c>
      <c r="B69" s="163"/>
      <c r="C69" s="163"/>
      <c r="D69" s="163"/>
      <c r="E69" s="163"/>
      <c r="F69" s="28"/>
    </row>
    <row r="70" spans="1:6" ht="122.25" customHeight="1">
      <c r="A70" s="162" t="s">
        <v>104</v>
      </c>
      <c r="B70" s="163"/>
      <c r="C70" s="163"/>
      <c r="D70" s="163"/>
      <c r="E70" s="163"/>
      <c r="F70" s="28"/>
    </row>
    <row r="72" spans="1:6" ht="14.25">
      <c r="A72" s="164" t="s">
        <v>100</v>
      </c>
      <c r="B72" s="164"/>
      <c r="C72" s="164"/>
      <c r="D72" s="164"/>
      <c r="E72" s="164"/>
    </row>
  </sheetData>
  <mergeCells count="47">
    <mergeCell ref="B66:C66"/>
    <mergeCell ref="B67:C67"/>
    <mergeCell ref="A69:E69"/>
    <mergeCell ref="A70:E70"/>
    <mergeCell ref="A72:E72"/>
    <mergeCell ref="B59:C59"/>
    <mergeCell ref="B60:C60"/>
    <mergeCell ref="B61:C61"/>
    <mergeCell ref="B62:C62"/>
    <mergeCell ref="B64:C64"/>
    <mergeCell ref="B65:C65"/>
    <mergeCell ref="B51:C51"/>
    <mergeCell ref="B52:C52"/>
    <mergeCell ref="B54:C54"/>
    <mergeCell ref="B55:C55"/>
    <mergeCell ref="B56:C56"/>
    <mergeCell ref="B57:C57"/>
    <mergeCell ref="B44:C44"/>
    <mergeCell ref="B45:C45"/>
    <mergeCell ref="B46:C46"/>
    <mergeCell ref="B47:C47"/>
    <mergeCell ref="B49:C49"/>
    <mergeCell ref="B50:C50"/>
    <mergeCell ref="B36:C36"/>
    <mergeCell ref="B37:C37"/>
    <mergeCell ref="B39:C39"/>
    <mergeCell ref="B40:C40"/>
    <mergeCell ref="B41:C41"/>
    <mergeCell ref="B42:C42"/>
    <mergeCell ref="B29:C29"/>
    <mergeCell ref="B30:C30"/>
    <mergeCell ref="B31:C31"/>
    <mergeCell ref="B32:C32"/>
    <mergeCell ref="B34:C34"/>
    <mergeCell ref="B35:C35"/>
    <mergeCell ref="B21:C21"/>
    <mergeCell ref="B22:C22"/>
    <mergeCell ref="B24:C24"/>
    <mergeCell ref="B25:C25"/>
    <mergeCell ref="B26:C26"/>
    <mergeCell ref="B27:C27"/>
    <mergeCell ref="B14:C14"/>
    <mergeCell ref="B15:C15"/>
    <mergeCell ref="B16:C16"/>
    <mergeCell ref="B17:C17"/>
    <mergeCell ref="B19:C19"/>
    <mergeCell ref="B20:C20"/>
  </mergeCells>
  <pageMargins left="0.70866141732283472" right="0.70866141732283472" top="0.78740157480314965" bottom="0.78740157480314965" header="0.31496062992125984" footer="0.31496062992125984"/>
  <pageSetup paperSize="9" scale="58" orientation="portrait"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BVI-Datenblatt</vt:lpstr>
      <vt:lpstr>Schuldnerliste</vt:lpstr>
      <vt:lpstr>'BVI-Datenblatt'!Druckbereich</vt:lpstr>
    </vt:vector>
  </TitlesOfParts>
  <Company>BVI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Vorschlag</dc:creator>
  <cp:lastModifiedBy>Ziegler, Karin</cp:lastModifiedBy>
  <cp:lastPrinted>2014-07-11T10:51:51Z</cp:lastPrinted>
  <dcterms:created xsi:type="dcterms:W3CDTF">2002-12-03T18:20:38Z</dcterms:created>
  <dcterms:modified xsi:type="dcterms:W3CDTF">2016-07-04T11:29:00Z</dcterms:modified>
</cp:coreProperties>
</file>