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1040" windowHeight="5415" tabRatio="680" activeTab="1"/>
  </bookViews>
  <sheets>
    <sheet name="BVI-Datenblatt" sheetId="1" r:id="rId1"/>
    <sheet name="Schuldnerliste" sheetId="3" r:id="rId2"/>
  </sheets>
  <definedNames>
    <definedName name="_xlnm.Print_Area" localSheetId="0">'BVI-Datenblatt'!$A$1:$F$67</definedName>
  </definedNames>
  <calcPr calcId="145621" iterate="1"/>
</workbook>
</file>

<file path=xl/calcChain.xml><?xml version="1.0" encoding="utf-8"?>
<calcChain xmlns="http://schemas.openxmlformats.org/spreadsheetml/2006/main">
  <c r="C18" i="1" l="1"/>
  <c r="D67" i="3"/>
  <c r="D63" i="3"/>
  <c r="D65" i="1"/>
  <c r="D65" i="3"/>
  <c r="F67" i="3"/>
  <c r="E67" i="3"/>
  <c r="F66" i="3"/>
  <c r="E66" i="3"/>
  <c r="D66" i="3"/>
  <c r="F65" i="3"/>
  <c r="E65" i="3"/>
  <c r="F64" i="3"/>
  <c r="E64" i="3"/>
  <c r="D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D66" i="1"/>
  <c r="E3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c r="E65" i="1"/>
</calcChain>
</file>

<file path=xl/comments1.xml><?xml version="1.0" encoding="utf-8"?>
<comments xmlns="http://schemas.openxmlformats.org/spreadsheetml/2006/main">
  <authors>
    <author>Ein geschätzter Microsoft Office Anwender</author>
    <author>Vorschlag</author>
    <author>steffen</author>
  </authors>
  <commentList>
    <comment ref="C8" authorId="0">
      <text>
        <r>
          <rPr>
            <sz val="8"/>
            <color indexed="81"/>
            <rFont val="Tahoma"/>
            <family val="2"/>
          </rPr>
          <t>vom Anleger auszufüllen</t>
        </r>
      </text>
    </comment>
    <comment ref="F8" authorId="0">
      <text>
        <r>
          <rPr>
            <sz val="8"/>
            <color indexed="81"/>
            <rFont val="Tahoma"/>
            <family val="2"/>
          </rPr>
          <t>Thomas:
Für nächstes Quartal Zusammenführung von VAG-Reporting QP-Direktanlage zur besseren Übersicht in separater Datei wie bei PNW-Zielfonds vornehmen!!</t>
        </r>
      </text>
    </comment>
    <comment ref="C14" authorId="0">
      <text>
        <r>
          <rPr>
            <sz val="8"/>
            <color indexed="81"/>
            <rFont val="Tahoma"/>
            <family val="2"/>
          </rPr>
          <t>Antwort: 
deutsches Sondervermögen = 15
deutsche InvAG = 16
ausländischer Fonds = 17</t>
        </r>
      </text>
    </comment>
    <comment ref="C16" authorId="0">
      <text>
        <r>
          <rPr>
            <sz val="8"/>
            <color indexed="81"/>
            <rFont val="Tahoma"/>
            <family val="2"/>
          </rPr>
          <t>Formel hinterlegt</t>
        </r>
      </text>
    </comment>
    <comment ref="C17" authorId="0">
      <text>
        <r>
          <rPr>
            <sz val="8"/>
            <color indexed="81"/>
            <rFont val="Tahoma"/>
            <family val="2"/>
          </rPr>
          <t>Formel hinterlegt</t>
        </r>
      </text>
    </comment>
    <comment ref="C18" authorId="0">
      <text>
        <r>
          <rPr>
            <sz val="8"/>
            <color indexed="81"/>
            <rFont val="Tahoma"/>
            <family val="2"/>
          </rPr>
          <t>Formel hinterlegt</t>
        </r>
      </text>
    </comment>
    <comment ref="C19" authorId="0">
      <text>
        <r>
          <rPr>
            <sz val="8"/>
            <color indexed="81"/>
            <rFont val="Tahoma"/>
            <family val="2"/>
          </rPr>
          <t>Antwort: 
Publikumsfonds = 1
Spezialfonds = 2</t>
        </r>
      </text>
    </comment>
    <comment ref="C21" authorId="0">
      <text>
        <r>
          <rPr>
            <sz val="8"/>
            <color indexed="81"/>
            <rFont val="Tahoma"/>
            <family val="2"/>
          </rPr>
          <t>Antwort:
Ja=1
nein=0</t>
        </r>
      </text>
    </comment>
    <comment ref="C27" authorId="0">
      <text>
        <r>
          <rPr>
            <sz val="8"/>
            <color indexed="81"/>
            <rFont val="Tahoma"/>
            <family val="2"/>
          </rPr>
          <t>Antwort:
Ja=1
nein=0</t>
        </r>
      </text>
    </comment>
    <comment ref="E35" authorId="0">
      <text>
        <r>
          <rPr>
            <sz val="8"/>
            <color indexed="81"/>
            <rFont val="Tahoma"/>
            <family val="2"/>
          </rPr>
          <t xml:space="preserve">Formel hinterlegt
</t>
        </r>
      </text>
    </comment>
    <comment ref="F35" authorId="0">
      <text>
        <r>
          <rPr>
            <sz val="8"/>
            <color indexed="81"/>
            <rFont val="Tahoma"/>
            <family val="2"/>
          </rPr>
          <t xml:space="preserve">Formel hinterlegt
</t>
        </r>
      </text>
    </comment>
    <comment ref="E36" authorId="0">
      <text>
        <r>
          <rPr>
            <sz val="8"/>
            <color indexed="81"/>
            <rFont val="Tahoma"/>
            <family val="2"/>
          </rPr>
          <t xml:space="preserve">Formel hinterlegt
</t>
        </r>
      </text>
    </comment>
    <comment ref="F36" authorId="0">
      <text>
        <r>
          <rPr>
            <sz val="8"/>
            <color indexed="81"/>
            <rFont val="Tahoma"/>
            <family val="2"/>
          </rPr>
          <t xml:space="preserve">Formel hinterlegt
</t>
        </r>
      </text>
    </comment>
    <comment ref="E37" authorId="0">
      <text>
        <r>
          <rPr>
            <sz val="8"/>
            <color indexed="81"/>
            <rFont val="Tahoma"/>
            <family val="2"/>
          </rPr>
          <t xml:space="preserve">Formel hinterlegt
</t>
        </r>
      </text>
    </comment>
    <comment ref="F37" authorId="0">
      <text>
        <r>
          <rPr>
            <sz val="8"/>
            <color indexed="81"/>
            <rFont val="Tahoma"/>
            <family val="2"/>
          </rPr>
          <t xml:space="preserve">Formel hinterlegt
</t>
        </r>
      </text>
    </comment>
    <comment ref="E38" authorId="0">
      <text>
        <r>
          <rPr>
            <sz val="8"/>
            <color indexed="81"/>
            <rFont val="Tahoma"/>
            <family val="2"/>
          </rPr>
          <t xml:space="preserve">Formel hinterlegt
</t>
        </r>
      </text>
    </comment>
    <comment ref="F38" authorId="0">
      <text>
        <r>
          <rPr>
            <sz val="8"/>
            <color indexed="81"/>
            <rFont val="Tahoma"/>
            <family val="2"/>
          </rPr>
          <t xml:space="preserve">Formel hinterlegt
</t>
        </r>
      </text>
    </comment>
    <comment ref="E39" authorId="0">
      <text>
        <r>
          <rPr>
            <sz val="8"/>
            <color indexed="81"/>
            <rFont val="Tahoma"/>
            <family val="2"/>
          </rPr>
          <t xml:space="preserve">Formel hinterlegt
</t>
        </r>
      </text>
    </comment>
    <comment ref="F39" authorId="0">
      <text>
        <r>
          <rPr>
            <sz val="8"/>
            <color indexed="81"/>
            <rFont val="Tahoma"/>
            <family val="2"/>
          </rPr>
          <t xml:space="preserve">Formel hinterlegt
</t>
        </r>
      </text>
    </comment>
    <comment ref="E40" authorId="0">
      <text>
        <r>
          <rPr>
            <sz val="8"/>
            <color indexed="81"/>
            <rFont val="Tahoma"/>
            <family val="2"/>
          </rPr>
          <t xml:space="preserve">Formel hinterlegt
</t>
        </r>
      </text>
    </comment>
    <comment ref="F40" authorId="0">
      <text>
        <r>
          <rPr>
            <sz val="8"/>
            <color indexed="81"/>
            <rFont val="Tahoma"/>
            <family val="2"/>
          </rPr>
          <t xml:space="preserve">Formel hinterlegt
</t>
        </r>
      </text>
    </comment>
    <comment ref="E41" authorId="0">
      <text>
        <r>
          <rPr>
            <sz val="8"/>
            <color indexed="81"/>
            <rFont val="Tahoma"/>
            <family val="2"/>
          </rPr>
          <t xml:space="preserve">Formel hinterlegt
</t>
        </r>
      </text>
    </comment>
    <comment ref="F41" authorId="0">
      <text>
        <r>
          <rPr>
            <sz val="8"/>
            <color indexed="81"/>
            <rFont val="Tahoma"/>
            <family val="2"/>
          </rPr>
          <t xml:space="preserve">Formel hinterlegt
</t>
        </r>
      </text>
    </comment>
    <comment ref="E42" authorId="0">
      <text>
        <r>
          <rPr>
            <sz val="8"/>
            <color indexed="81"/>
            <rFont val="Tahoma"/>
            <family val="2"/>
          </rPr>
          <t xml:space="preserve">Formel hinterlegt
</t>
        </r>
      </text>
    </comment>
    <comment ref="F42" authorId="0">
      <text>
        <r>
          <rPr>
            <sz val="8"/>
            <color indexed="81"/>
            <rFont val="Tahoma"/>
            <family val="2"/>
          </rPr>
          <t xml:space="preserve">Formel hinterlegt
</t>
        </r>
      </text>
    </comment>
    <comment ref="E43" authorId="0">
      <text>
        <r>
          <rPr>
            <sz val="8"/>
            <color indexed="81"/>
            <rFont val="Tahoma"/>
            <family val="2"/>
          </rPr>
          <t xml:space="preserve">Formel hinterlegt
</t>
        </r>
      </text>
    </comment>
    <comment ref="F43" authorId="0">
      <text>
        <r>
          <rPr>
            <sz val="8"/>
            <color indexed="81"/>
            <rFont val="Tahoma"/>
            <family val="2"/>
          </rPr>
          <t xml:space="preserve">Formel hinterlegt
</t>
        </r>
      </text>
    </comment>
    <comment ref="E44" authorId="0">
      <text>
        <r>
          <rPr>
            <sz val="8"/>
            <color indexed="81"/>
            <rFont val="Tahoma"/>
            <family val="2"/>
          </rPr>
          <t xml:space="preserve">Formel hinterlegt
</t>
        </r>
      </text>
    </comment>
    <comment ref="F44" authorId="0">
      <text>
        <r>
          <rPr>
            <sz val="8"/>
            <color indexed="81"/>
            <rFont val="Tahoma"/>
            <family val="2"/>
          </rPr>
          <t xml:space="preserve">Formel hinterlegt
</t>
        </r>
      </text>
    </comment>
    <comment ref="E46" authorId="0">
      <text>
        <r>
          <rPr>
            <sz val="8"/>
            <color indexed="81"/>
            <rFont val="Tahoma"/>
            <family val="2"/>
          </rPr>
          <t xml:space="preserve">Formel hinterlegt
</t>
        </r>
      </text>
    </comment>
    <comment ref="F46" authorId="0">
      <text>
        <r>
          <rPr>
            <sz val="8"/>
            <color indexed="81"/>
            <rFont val="Tahoma"/>
            <family val="2"/>
          </rPr>
          <t xml:space="preserve">Formel hinterlegt
</t>
        </r>
      </text>
    </comment>
    <comment ref="E47" authorId="0">
      <text>
        <r>
          <rPr>
            <sz val="8"/>
            <color indexed="81"/>
            <rFont val="Tahoma"/>
            <family val="2"/>
          </rPr>
          <t xml:space="preserve">Formel hinterlegt
</t>
        </r>
      </text>
    </comment>
    <comment ref="F47" authorId="0">
      <text>
        <r>
          <rPr>
            <sz val="8"/>
            <color indexed="81"/>
            <rFont val="Tahoma"/>
            <family val="2"/>
          </rPr>
          <t xml:space="preserve">Formel hinterlegt
</t>
        </r>
      </text>
    </comment>
    <comment ref="E48" authorId="0">
      <text>
        <r>
          <rPr>
            <sz val="8"/>
            <color indexed="81"/>
            <rFont val="Tahoma"/>
            <family val="2"/>
          </rPr>
          <t xml:space="preserve">Formel hinterlegt
</t>
        </r>
      </text>
    </comment>
    <comment ref="F48" authorId="0">
      <text>
        <r>
          <rPr>
            <sz val="8"/>
            <color indexed="81"/>
            <rFont val="Tahoma"/>
            <family val="2"/>
          </rPr>
          <t xml:space="preserve">Formel hinterlegt
</t>
        </r>
      </text>
    </comment>
    <comment ref="E49" authorId="0">
      <text>
        <r>
          <rPr>
            <sz val="8"/>
            <color indexed="81"/>
            <rFont val="Tahoma"/>
            <family val="2"/>
          </rPr>
          <t xml:space="preserve">Formel hinterlegt
</t>
        </r>
      </text>
    </comment>
    <comment ref="F49" authorId="0">
      <text>
        <r>
          <rPr>
            <sz val="8"/>
            <color indexed="81"/>
            <rFont val="Tahoma"/>
            <family val="2"/>
          </rPr>
          <t xml:space="preserve">Formel hinterlegt
</t>
        </r>
      </text>
    </comment>
    <comment ref="E50" authorId="0">
      <text>
        <r>
          <rPr>
            <sz val="8"/>
            <color indexed="81"/>
            <rFont val="Tahoma"/>
            <family val="2"/>
          </rPr>
          <t xml:space="preserve">Formel hinterlegt
</t>
        </r>
      </text>
    </comment>
    <comment ref="F50" authorId="0">
      <text>
        <r>
          <rPr>
            <sz val="8"/>
            <color indexed="81"/>
            <rFont val="Tahoma"/>
            <family val="2"/>
          </rPr>
          <t xml:space="preserve">Formel hinterlegt
</t>
        </r>
      </text>
    </comment>
    <comment ref="E52" authorId="0">
      <text>
        <r>
          <rPr>
            <sz val="8"/>
            <color indexed="81"/>
            <rFont val="Tahoma"/>
            <family val="2"/>
          </rPr>
          <t xml:space="preserve">Formel hinterlegt
</t>
        </r>
      </text>
    </comment>
    <comment ref="F52" authorId="0">
      <text>
        <r>
          <rPr>
            <sz val="8"/>
            <color indexed="81"/>
            <rFont val="Tahoma"/>
            <family val="2"/>
          </rPr>
          <t xml:space="preserve">Formel hinterlegt
</t>
        </r>
      </text>
    </comment>
    <comment ref="E53" authorId="0">
      <text>
        <r>
          <rPr>
            <sz val="8"/>
            <color indexed="81"/>
            <rFont val="Tahoma"/>
            <family val="2"/>
          </rPr>
          <t xml:space="preserve">Formel hinterlegt
</t>
        </r>
      </text>
    </comment>
    <comment ref="F53" authorId="0">
      <text>
        <r>
          <rPr>
            <sz val="8"/>
            <color indexed="81"/>
            <rFont val="Tahoma"/>
            <family val="2"/>
          </rPr>
          <t xml:space="preserve">Formel hinterlegt
</t>
        </r>
      </text>
    </comment>
    <comment ref="E54" authorId="0">
      <text>
        <r>
          <rPr>
            <sz val="8"/>
            <color indexed="81"/>
            <rFont val="Tahoma"/>
            <family val="2"/>
          </rPr>
          <t xml:space="preserve">Formel hinterlegt
</t>
        </r>
      </text>
    </comment>
    <comment ref="F54" authorId="0">
      <text>
        <r>
          <rPr>
            <sz val="8"/>
            <color indexed="81"/>
            <rFont val="Tahoma"/>
            <family val="2"/>
          </rPr>
          <t xml:space="preserve">Formel hinterlegt
</t>
        </r>
      </text>
    </comment>
    <comment ref="E55" authorId="0">
      <text>
        <r>
          <rPr>
            <sz val="8"/>
            <color indexed="81"/>
            <rFont val="Tahoma"/>
            <family val="2"/>
          </rPr>
          <t xml:space="preserve">Formel hinterlegt
</t>
        </r>
      </text>
    </comment>
    <comment ref="F55" authorId="0">
      <text>
        <r>
          <rPr>
            <sz val="8"/>
            <color indexed="81"/>
            <rFont val="Tahoma"/>
            <family val="2"/>
          </rPr>
          <t xml:space="preserve">Formel hinterlegt
</t>
        </r>
      </text>
    </comment>
    <comment ref="E56" authorId="0">
      <text>
        <r>
          <rPr>
            <sz val="8"/>
            <color indexed="81"/>
            <rFont val="Tahoma"/>
            <family val="2"/>
          </rPr>
          <t xml:space="preserve">Formel hinterlegt
</t>
        </r>
      </text>
    </comment>
    <comment ref="F56" authorId="0">
      <text>
        <r>
          <rPr>
            <sz val="8"/>
            <color indexed="81"/>
            <rFont val="Tahoma"/>
            <family val="2"/>
          </rPr>
          <t xml:space="preserve">Formel hinterlegt
</t>
        </r>
      </text>
    </comment>
    <comment ref="E57" authorId="0">
      <text>
        <r>
          <rPr>
            <sz val="8"/>
            <color indexed="81"/>
            <rFont val="Tahoma"/>
            <family val="2"/>
          </rPr>
          <t xml:space="preserve">Formel hinterlegt
</t>
        </r>
      </text>
    </comment>
    <comment ref="F57" authorId="0">
      <text>
        <r>
          <rPr>
            <sz val="8"/>
            <color indexed="81"/>
            <rFont val="Tahoma"/>
            <family val="2"/>
          </rPr>
          <t xml:space="preserve">Formel hinterlegt
</t>
        </r>
      </text>
    </comment>
    <comment ref="E58" authorId="0">
      <text>
        <r>
          <rPr>
            <sz val="8"/>
            <color indexed="81"/>
            <rFont val="Tahoma"/>
            <family val="2"/>
          </rPr>
          <t xml:space="preserve">Formel hinterlegt
</t>
        </r>
      </text>
    </comment>
    <comment ref="F58" authorId="0">
      <text>
        <r>
          <rPr>
            <sz val="8"/>
            <color indexed="81"/>
            <rFont val="Tahoma"/>
            <family val="2"/>
          </rPr>
          <t xml:space="preserve">Formel hinterlegt
</t>
        </r>
      </text>
    </comment>
    <comment ref="E59" authorId="0">
      <text>
        <r>
          <rPr>
            <sz val="8"/>
            <color indexed="81"/>
            <rFont val="Tahoma"/>
            <family val="2"/>
          </rPr>
          <t xml:space="preserve">Formel hinterlegt
</t>
        </r>
      </text>
    </comment>
    <comment ref="F59" authorId="0">
      <text>
        <r>
          <rPr>
            <sz val="8"/>
            <color indexed="81"/>
            <rFont val="Tahoma"/>
            <family val="2"/>
          </rPr>
          <t xml:space="preserve">Formel hinterlegt
</t>
        </r>
      </text>
    </comment>
    <comment ref="E60" authorId="0">
      <text>
        <r>
          <rPr>
            <sz val="8"/>
            <color indexed="81"/>
            <rFont val="Tahoma"/>
            <family val="2"/>
          </rPr>
          <t xml:space="preserve">Formel hinterlegt
</t>
        </r>
      </text>
    </comment>
    <comment ref="F60" authorId="0">
      <text>
        <r>
          <rPr>
            <sz val="8"/>
            <color indexed="81"/>
            <rFont val="Tahoma"/>
            <family val="2"/>
          </rPr>
          <t xml:space="preserve">Formel hinterlegt
</t>
        </r>
      </text>
    </comment>
    <comment ref="E61" authorId="0">
      <text>
        <r>
          <rPr>
            <sz val="8"/>
            <color indexed="81"/>
            <rFont val="Tahoma"/>
            <family val="2"/>
          </rPr>
          <t xml:space="preserve">Formel hinterlegt
</t>
        </r>
      </text>
    </comment>
    <comment ref="F61" authorId="0">
      <text>
        <r>
          <rPr>
            <sz val="8"/>
            <color indexed="81"/>
            <rFont val="Tahoma"/>
            <family val="2"/>
          </rPr>
          <t xml:space="preserve">Formel hinterlegt
</t>
        </r>
      </text>
    </comment>
    <comment ref="E62" authorId="0">
      <text>
        <r>
          <rPr>
            <sz val="8"/>
            <color indexed="81"/>
            <rFont val="Tahoma"/>
            <family val="2"/>
          </rPr>
          <t xml:space="preserve">Formel hinterlegt
</t>
        </r>
      </text>
    </comment>
    <comment ref="F62" authorId="0">
      <text>
        <r>
          <rPr>
            <sz val="8"/>
            <color indexed="81"/>
            <rFont val="Tahoma"/>
            <family val="2"/>
          </rPr>
          <t xml:space="preserve">Formel hinterlegt
</t>
        </r>
      </text>
    </comment>
    <comment ref="E63" authorId="0">
      <text>
        <r>
          <rPr>
            <sz val="8"/>
            <color indexed="81"/>
            <rFont val="Tahoma"/>
            <family val="2"/>
          </rPr>
          <t xml:space="preserve">Formel hinterlegt
</t>
        </r>
      </text>
    </comment>
    <comment ref="F63" authorId="0">
      <text>
        <r>
          <rPr>
            <sz val="8"/>
            <color indexed="81"/>
            <rFont val="Tahoma"/>
            <family val="2"/>
          </rPr>
          <t xml:space="preserve">Formel hinterlegt
</t>
        </r>
      </text>
    </comment>
    <comment ref="E64" authorId="0">
      <text>
        <r>
          <rPr>
            <sz val="8"/>
            <color indexed="81"/>
            <rFont val="Tahoma"/>
            <family val="2"/>
          </rPr>
          <t xml:space="preserve">Formel hinterlegt
</t>
        </r>
      </text>
    </comment>
    <comment ref="F64" authorId="0">
      <text>
        <r>
          <rPr>
            <sz val="8"/>
            <color indexed="81"/>
            <rFont val="Tahoma"/>
            <family val="2"/>
          </rPr>
          <t xml:space="preserve">Formel hinterlegt
</t>
        </r>
      </text>
    </comment>
    <comment ref="D65" authorId="1">
      <text>
        <r>
          <rPr>
            <b/>
            <sz val="8"/>
            <color indexed="10"/>
            <rFont val="Tahoma"/>
            <family val="2"/>
          </rPr>
          <t>Formel hinterlegt</t>
        </r>
      </text>
    </comment>
    <comment ref="E65" authorId="0">
      <text>
        <r>
          <rPr>
            <sz val="8"/>
            <color indexed="81"/>
            <rFont val="Tahoma"/>
            <family val="2"/>
          </rPr>
          <t>Formel hinterlegt</t>
        </r>
      </text>
    </comment>
    <comment ref="F65" authorId="0">
      <text>
        <r>
          <rPr>
            <sz val="8"/>
            <color indexed="81"/>
            <rFont val="Tahoma"/>
            <family val="2"/>
          </rPr>
          <t>Formel hinterlegt</t>
        </r>
      </text>
    </comment>
    <comment ref="D66" authorId="2">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<sst xmlns="http://schemas.openxmlformats.org/spreadsheetml/2006/main" count="210" uniqueCount="117">
  <si>
    <t>Sitz und Name der KAG, InvAG
bzw. Investmentgesellschaft</t>
  </si>
  <si>
    <t xml:space="preserve">Name des Fonds/der Anteile </t>
  </si>
  <si>
    <t>SEB ImmoInvest</t>
  </si>
  <si>
    <t>ISIN, ggf. WKN</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</si>
  <si>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</si>
  <si>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</si>
  <si>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</si>
  <si>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</si>
  <si>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</si>
  <si>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</si>
  <si>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</si>
  <si>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</si>
  <si>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</si>
  <si>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</si>
  <si>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</si>
  <si>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</si>
  <si>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</si>
  <si>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</si>
  <si>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</si>
  <si>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</si>
  <si>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</si>
  <si>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</si>
  <si>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</si>
  <si>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</si>
  <si>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</si>
  <si>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</si>
  <si>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</si>
  <si>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</si>
  <si>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</si>
  <si>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</si>
  <si>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</si>
  <si>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</si>
  <si>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</si>
  <si>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</si>
  <si>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</si>
  <si>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</si>
  <si>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</si>
  <si>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</si>
  <si>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</si>
  <si>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</si>
  <si>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</si>
  <si>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</si>
  <si>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</si>
  <si>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</si>
  <si>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</si>
  <si>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</si>
  <si>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</si>
  <si>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</si>
  <si>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</si>
  <si>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</si>
  <si>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</si>
  <si>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</si>
  <si>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</si>
  <si>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</si>
  <si>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</si>
  <si>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</si>
  <si>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</si>
  <si>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</si>
  <si>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</si>
  <si>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</si>
  <si>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</si>
  <si>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</si>
  <si>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</si>
  <si>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</si>
  <si>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</si>
  <si>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</si>
  <si>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</si>
  <si>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</si>
  <si>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</si>
  <si>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</si>
  <si>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</si>
  <si>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</si>
  <si>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</si>
  <si>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</si>
  <si>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</si>
  <si>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</si>
  <si>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</si>
  <si>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</si>
  <si>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</si>
  <si>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</si>
  <si>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</si>
  <si>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</si>
  <si>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</si>
  <si>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</si>
  <si>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</si>
  <si>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</si>
  <si>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</si>
  <si>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</si>
  <si>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</si>
  <si>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</si>
  <si>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</si>
  <si>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</si>
  <si>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</si>
  <si>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</si>
  <si>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</si>
  <si>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</si>
  <si>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</si>
  <si>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</si>
  <si>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</si>
  <si>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</si>
  <si>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The Goldman Sachs Group Inc.</t>
  </si>
  <si>
    <t>Banco Bilbao Vizcaya Argentaria S.A. (BBVA)</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</si>
  <si>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</si>
  <si>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</si>
  <si>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</si>
  <si>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</si>
  <si>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</si>
  <si>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</si>
  <si>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</si>
  <si>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Deutsche Bank AG</t>
  </si>
  <si>
    <t>TDA CAM 8 -Fondo de Titulización de Activos-</t>
  </si>
  <si>
    <t>Savills Fund Management GmbH 
(vormals SEB Investment GmbH),
Rotfeder-Ring 7,
60327 Frankfurt am Main</t>
  </si>
  <si>
    <t>Hipototta No. 4 PLC</t>
  </si>
  <si>
    <t xml:space="preserve">Magellan Mortgages No. 3 PLC      </t>
  </si>
  <si>
    <t>Caceis Deutschland</t>
  </si>
  <si>
    <t>Fondo de Titulizacion de Activos UCI 15</t>
  </si>
  <si>
    <t>DE000SEB1AV5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</si>
</sst>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10"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sz val="8"/>
      <color indexed="81"/>
      <name val="Tahoma"/>
      <family val="2"/>
    </font>
    <font>
      <b/>
      <sz val="8"/>
      <color indexed="81"/>
      <name val="Tahoma"/>
      <family val="2"/>
    </font>
    <font>
      <b/>
      <sz val="8"/>
      <color indexed="10"/>
      <name val="Tahom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5">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0" fontId="3" fillId="2" borderId="4" xfId="1" applyFont="1" applyFill="1" applyBorder="1" applyAlignment="1">
      <alignment horizontal="righ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2" borderId="5" xfId="1" applyFill="1" applyBorder="1" applyAlignment="1">
      <alignment horizontal="left"/>
    </xf>
    <xf numFmtId="0" fontId="2" fillId="2" borderId="0" xfId="1" applyFont="1" applyFill="1"/>
    <xf numFmtId="0" fontId="2" fillId="2" borderId="0" xfId="1" applyFont="1" applyFill="1" applyAlignment="1">
      <alignment vertical="center"/>
    </xf>
    <xf numFmtId="0" fontId="3" fillId="2"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xf numFmtId="164" fontId="3" fillId="2" borderId="11" xfId="1" applyNumberFormat="1" applyFill="1" applyBorder="1" applyAlignment="1"/>
    <xf numFmtId="164" fontId="3" fillId="2" borderId="7" xfId="1" applyNumberFormat="1" applyFill="1" applyBorder="1" applyAlignme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2" fontId="1" fillId="0" borderId="3" xfId="0" applyNumberFormat="1" applyFont="1" applyFill="1" applyBorder="1" applyProtection="1">
      <protection locked="0"/>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4" fontId="2" fillId="0" borderId="3" xfId="0" applyNumberFormat="1" applyFont="1" applyFill="1" applyBorder="1" applyAlignment="1" applyProtection="1">
      <alignment horizontal="right" wrapText="1"/>
      <protection locked="0"/>
    </xf>
    <xf numFmtId="0" fontId="3" fillId="0" borderId="0" xfId="0" applyFont="1"/>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opLeftCell="A52" zoomScale="85" zoomScaleNormal="85" workbookViewId="0">
      <selection activeCell="I8" sqref="I8"/>
    </sheetView>
  </sheetViews>
  <sheetFormatPr baseColWidth="10" defaultRowHeight="15" customHeight="1" x14ac:dyDescent="0.2"/>
  <cols>
    <col min="1" max="1" width="6" style="124" customWidth="1"/>
    <col min="2" max="2" width="34.7109375" style="33" customWidth="1"/>
    <col min="3" max="3" width="24.85546875" style="122" customWidth="1"/>
    <col min="4" max="4" width="22.5703125" style="123" customWidth="1"/>
    <col min="5" max="5" width="22.28515625" style="33" customWidth="1"/>
    <col min="6" max="6" width="20.140625" style="33" customWidth="1"/>
    <col min="7" max="227" width="11.42578125" style="33" customWidth="1"/>
    <col min="228" max="228" width="5.140625" style="33" customWidth="1"/>
    <col min="229" max="229" width="34" style="33" customWidth="1"/>
    <col min="230" max="230" width="24.85546875" style="33" customWidth="1"/>
    <col min="231" max="231" width="22.5703125" style="33" customWidth="1"/>
    <col min="232" max="232" width="22.28515625" style="33" customWidth="1"/>
    <col min="233" max="233" width="20.140625" style="33" customWidth="1"/>
    <col min="234" max="16384" width="11.42578125" style="33"/>
  </cols>
  <sheetData>
    <row r="1" spans="1:8" ht="15" customHeight="1" x14ac:dyDescent="0.2">
      <c r="A1" s="29"/>
      <c r="B1" s="30"/>
      <c r="C1" s="31"/>
      <c r="D1" s="32"/>
      <c r="E1" s="30"/>
      <c r="F1" s="30"/>
    </row>
    <row r="2" spans="1:8" ht="76.5" x14ac:dyDescent="0.2">
      <c r="A2" s="29"/>
      <c r="B2" s="139" t="s">
        <v>0</v>
      </c>
      <c r="C2" s="152" t="s">
        <v>111</v>
      </c>
      <c r="D2" s="32"/>
      <c r="E2" s="30"/>
      <c r="F2" s="30"/>
    </row>
    <row r="3" spans="1:8" ht="15" customHeight="1" x14ac:dyDescent="0.2">
      <c r="A3" s="29"/>
      <c r="B3" s="34" t="s">
        <v>1</v>
      </c>
      <c r="C3" s="6" t="s">
        <v>2</v>
      </c>
      <c r="D3" s="32"/>
      <c r="E3" s="30"/>
      <c r="F3" s="30"/>
    </row>
    <row r="4" spans="1:8" ht="15" customHeight="1" x14ac:dyDescent="0.2">
      <c r="A4" s="29"/>
      <c r="B4" s="34" t="s">
        <v>3</v>
      </c>
      <c r="C4" s="6" t="s">
        <v>116</v>
      </c>
      <c r="D4" s="32"/>
      <c r="E4" s="30"/>
      <c r="F4" s="30"/>
    </row>
    <row r="5" spans="1:8" ht="15" customHeight="1" x14ac:dyDescent="0.2">
      <c r="A5" s="29"/>
      <c r="B5" s="34" t="s">
        <v>4</v>
      </c>
      <c r="C5" s="149">
        <v>42551</v>
      </c>
      <c r="D5" s="32"/>
      <c r="E5" s="30"/>
      <c r="F5" s="30"/>
    </row>
    <row r="6" spans="1:8" ht="15" customHeight="1" x14ac:dyDescent="0.2">
      <c r="A6" s="29"/>
      <c r="B6" s="34" t="s">
        <v>5</v>
      </c>
      <c r="C6" s="151" t="s">
        <v>6</v>
      </c>
      <c r="D6" s="32"/>
      <c r="E6" s="30"/>
      <c r="F6" s="30"/>
    </row>
    <row r="7" spans="1:8" ht="15" customHeight="1" x14ac:dyDescent="0.2">
      <c r="A7" s="29"/>
      <c r="B7" s="30"/>
      <c r="C7" s="31"/>
      <c r="D7" s="32"/>
      <c r="E7" s="30"/>
      <c r="F7" s="30"/>
      <c r="H7" s="145"/>
    </row>
    <row r="8" spans="1:8" ht="15" customHeight="1" x14ac:dyDescent="0.2">
      <c r="A8" s="29"/>
      <c r="B8" s="34" t="s">
        <v>7</v>
      </c>
      <c r="C8" s="35"/>
      <c r="D8" s="32"/>
      <c r="E8" s="30"/>
      <c r="F8" s="30"/>
    </row>
    <row r="9" spans="1:8" ht="15" customHeight="1" x14ac:dyDescent="0.2">
      <c r="A9" s="29"/>
      <c r="B9" s="36" t="s">
        <v>8</v>
      </c>
      <c r="C9" s="37"/>
      <c r="D9" s="32"/>
      <c r="E9" s="30"/>
      <c r="F9" s="30"/>
    </row>
    <row r="10" spans="1:8" ht="15" customHeight="1" x14ac:dyDescent="0.2">
      <c r="A10" s="29"/>
      <c r="B10" s="30"/>
      <c r="C10" s="31"/>
      <c r="D10" s="32"/>
      <c r="E10" s="30"/>
      <c r="F10" s="30"/>
    </row>
    <row r="11" spans="1:8" s="39" customFormat="1" ht="28.5" customHeight="1" x14ac:dyDescent="0.2">
      <c r="A11" s="38" t="s">
        <v>9</v>
      </c>
      <c r="B11" s="38"/>
      <c r="C11" s="38" t="s">
        <v>10</v>
      </c>
      <c r="D11" s="141" t="s">
        <v>11</v>
      </c>
      <c r="E11" s="38" t="s">
        <v>12</v>
      </c>
      <c r="F11" s="38" t="s">
        <v>13</v>
      </c>
    </row>
    <row r="12" spans="1:8" s="39" customFormat="1" ht="16.5" customHeight="1" x14ac:dyDescent="0.2">
      <c r="A12" s="40">
        <v>1</v>
      </c>
      <c r="B12" s="43" t="s">
        <v>14</v>
      </c>
      <c r="C12" s="138"/>
      <c r="D12" s="41"/>
      <c r="E12" s="42"/>
      <c r="F12" s="42"/>
    </row>
    <row r="13" spans="1:8" s="39" customFormat="1" ht="30" customHeight="1" x14ac:dyDescent="0.2">
      <c r="A13" s="40">
        <v>2</v>
      </c>
      <c r="B13" s="43" t="s">
        <v>15</v>
      </c>
      <c r="C13" s="150" t="s">
        <v>16</v>
      </c>
      <c r="D13" s="41"/>
      <c r="E13" s="42"/>
      <c r="F13" s="42"/>
    </row>
    <row r="14" spans="1:8" s="39" customFormat="1" ht="18" customHeight="1" x14ac:dyDescent="0.2">
      <c r="A14" s="40">
        <v>3</v>
      </c>
      <c r="B14" s="43" t="s">
        <v>17</v>
      </c>
      <c r="C14" s="133">
        <v>15</v>
      </c>
      <c r="D14" s="41"/>
      <c r="E14" s="42"/>
      <c r="F14" s="42"/>
    </row>
    <row r="15" spans="1:8" s="39" customFormat="1" ht="15" customHeight="1" x14ac:dyDescent="0.2">
      <c r="A15" s="44">
        <v>4</v>
      </c>
      <c r="B15" s="43" t="s">
        <v>18</v>
      </c>
      <c r="C15" s="138"/>
      <c r="D15" s="45"/>
      <c r="E15" s="46"/>
      <c r="F15" s="46"/>
    </row>
    <row r="16" spans="1:8" s="51" customFormat="1" ht="15" customHeight="1" x14ac:dyDescent="0.2">
      <c r="A16" s="47">
        <v>5</v>
      </c>
      <c r="B16" s="134" t="s">
        <v>19</v>
      </c>
      <c r="C16" s="48" t="s">
        <v>2</v>
      </c>
      <c r="D16" s="49"/>
      <c r="E16" s="50"/>
      <c r="F16" s="50"/>
    </row>
    <row r="17" spans="1:6" ht="18" customHeight="1" x14ac:dyDescent="0.2">
      <c r="A17" s="52">
        <v>6</v>
      </c>
      <c r="B17" s="43" t="s">
        <v>3</v>
      </c>
      <c r="C17" s="56" t="s">
        <v>116</v>
      </c>
      <c r="D17" s="53"/>
      <c r="E17" s="54"/>
      <c r="F17" s="54"/>
    </row>
    <row r="18" spans="1:6" ht="104.25" customHeight="1" x14ac:dyDescent="0.2">
      <c r="A18" s="55">
        <v>7</v>
      </c>
      <c r="B18" s="134" t="s">
        <v>0</v>
      </c>
      <c r="C18" s="154" t="str">
        <f>C2</f>
        <v>Savills Fund Management GmbH 
(vormals SEB Investment GmbH),
Rotfeder-Ring 7,
60327 Frankfurt am Main</v>
      </c>
      <c r="D18" s="53"/>
      <c r="E18" s="54"/>
      <c r="F18" s="54"/>
    </row>
    <row r="19" spans="1:6" ht="15" customHeight="1" x14ac:dyDescent="0.2">
      <c r="A19" s="52">
        <v>8</v>
      </c>
      <c r="B19" s="43" t="s">
        <v>20</v>
      </c>
      <c r="C19" s="57">
        <v>1</v>
      </c>
      <c r="D19" s="58"/>
      <c r="E19" s="59"/>
      <c r="F19" s="59"/>
    </row>
    <row r="20" spans="1:6" ht="30" customHeight="1" x14ac:dyDescent="0.2">
      <c r="A20" s="55">
        <v>9</v>
      </c>
      <c r="B20" s="134" t="s">
        <v>21</v>
      </c>
      <c r="C20" s="60"/>
      <c r="D20" s="49"/>
      <c r="E20" s="50"/>
      <c r="F20" s="61"/>
    </row>
    <row r="21" spans="1:6" ht="27" customHeight="1" x14ac:dyDescent="0.2">
      <c r="A21" s="52">
        <v>10</v>
      </c>
      <c r="B21" s="43" t="s">
        <v>22</v>
      </c>
      <c r="C21" s="62">
        <v>0</v>
      </c>
      <c r="D21" s="53"/>
      <c r="E21" s="54"/>
      <c r="F21" s="54"/>
    </row>
    <row r="22" spans="1:6" ht="16.5" customHeight="1" x14ac:dyDescent="0.2">
      <c r="A22" s="52">
        <v>11</v>
      </c>
      <c r="B22" s="43" t="s">
        <v>23</v>
      </c>
      <c r="C22" s="153"/>
      <c r="D22" s="53"/>
      <c r="E22" s="54"/>
      <c r="F22" s="54"/>
    </row>
    <row r="23" spans="1:6" ht="15" customHeight="1" x14ac:dyDescent="0.2">
      <c r="A23" s="52">
        <v>12</v>
      </c>
      <c r="B23" s="43" t="s">
        <v>24</v>
      </c>
      <c r="C23" s="63" t="s">
        <v>25</v>
      </c>
      <c r="D23" s="53"/>
      <c r="E23" s="54"/>
      <c r="F23" s="54"/>
    </row>
    <row r="24" spans="1:6" ht="16.5" customHeight="1" x14ac:dyDescent="0.2">
      <c r="A24" s="52">
        <v>13</v>
      </c>
      <c r="B24" s="43" t="s">
        <v>26</v>
      </c>
      <c r="C24" s="56"/>
      <c r="D24" s="64">
        <v>100</v>
      </c>
      <c r="E24" s="54"/>
      <c r="F24" s="54"/>
    </row>
    <row r="25" spans="1:6" ht="15" customHeight="1" x14ac:dyDescent="0.2">
      <c r="A25" s="52">
        <v>14</v>
      </c>
      <c r="B25" s="43" t="s">
        <v>27</v>
      </c>
      <c r="C25" s="133"/>
      <c r="D25" s="64"/>
      <c r="E25" s="54"/>
      <c r="F25" s="54"/>
    </row>
    <row r="26" spans="1:6" ht="29.25" customHeight="1" x14ac:dyDescent="0.2">
      <c r="A26" s="52">
        <v>15</v>
      </c>
      <c r="B26" s="43" t="s">
        <v>28</v>
      </c>
      <c r="C26" s="133"/>
      <c r="D26" s="64"/>
      <c r="E26" s="54"/>
      <c r="F26" s="54"/>
    </row>
    <row r="27" spans="1:6" ht="15" customHeight="1" x14ac:dyDescent="0.2">
      <c r="A27" s="52">
        <v>16</v>
      </c>
      <c r="B27" s="43" t="s">
        <v>29</v>
      </c>
      <c r="C27" s="62">
        <v>1</v>
      </c>
      <c r="D27" s="53"/>
      <c r="E27" s="54"/>
      <c r="F27" s="54"/>
    </row>
    <row r="28" spans="1:6" ht="21.75" customHeight="1" x14ac:dyDescent="0.2">
      <c r="A28" s="65"/>
      <c r="B28" s="66" t="s">
        <v>30</v>
      </c>
      <c r="C28" s="67"/>
      <c r="D28" s="32"/>
      <c r="E28" s="30"/>
      <c r="F28" s="68"/>
    </row>
    <row r="29" spans="1:6" ht="15" customHeight="1" x14ac:dyDescent="0.2">
      <c r="A29" s="52">
        <v>17</v>
      </c>
      <c r="B29" s="43" t="s">
        <v>31</v>
      </c>
      <c r="C29" s="69"/>
      <c r="D29" s="70"/>
      <c r="E29" s="54"/>
      <c r="F29" s="54"/>
    </row>
    <row r="30" spans="1:6" ht="15" customHeight="1" x14ac:dyDescent="0.2">
      <c r="A30" s="52"/>
      <c r="B30" s="43" t="s">
        <v>32</v>
      </c>
      <c r="C30" s="69"/>
      <c r="D30" s="70"/>
      <c r="E30" s="54"/>
      <c r="F30" s="54"/>
    </row>
    <row r="31" spans="1:6" ht="15" customHeight="1" x14ac:dyDescent="0.2">
      <c r="A31" s="52">
        <v>18</v>
      </c>
      <c r="B31" s="43" t="s">
        <v>33</v>
      </c>
      <c r="C31" s="69"/>
      <c r="D31" s="70"/>
      <c r="E31" s="54"/>
      <c r="F31" s="54"/>
    </row>
    <row r="32" spans="1:6" ht="15" customHeight="1" x14ac:dyDescent="0.2">
      <c r="A32" s="52"/>
      <c r="B32" s="43" t="s">
        <v>34</v>
      </c>
      <c r="C32" s="69"/>
      <c r="D32" s="70"/>
      <c r="E32" s="54"/>
      <c r="F32" s="54"/>
    </row>
    <row r="33" spans="1:6" s="75" customFormat="1" ht="15" customHeight="1" thickBot="1" x14ac:dyDescent="0.25">
      <c r="A33" s="71">
        <v>19</v>
      </c>
      <c r="B33" s="96" t="s">
        <v>35</v>
      </c>
      <c r="C33" s="72"/>
      <c r="D33" s="73"/>
      <c r="E33" s="155">
        <v>24.98</v>
      </c>
      <c r="F33" s="74"/>
    </row>
    <row r="34" spans="1:6" s="75" customFormat="1" ht="15" customHeight="1" x14ac:dyDescent="0.2">
      <c r="A34" s="76"/>
      <c r="B34" s="77" t="s">
        <v>36</v>
      </c>
      <c r="C34" s="78"/>
      <c r="D34" s="79"/>
      <c r="E34" s="80"/>
      <c r="F34" s="81"/>
    </row>
    <row r="35" spans="1:6" s="51" customFormat="1" ht="37.5" customHeight="1" x14ac:dyDescent="0.2">
      <c r="A35" s="55">
        <v>20</v>
      </c>
      <c r="B35" s="134" t="s">
        <v>37</v>
      </c>
      <c r="C35" s="82"/>
      <c r="D35" s="83">
        <v>0</v>
      </c>
      <c r="E35" s="130" t="str">
        <f>IF($C$8&gt;0,PRODUCT($C$8,$E$33,D35/100),"")</f>
        <v/>
      </c>
      <c r="F35" s="130" t="str">
        <f>IF($C$8&gt;0,PRODUCT($C$8,$C$9,D35/100),"")</f>
        <v/>
      </c>
    </row>
    <row r="36" spans="1:6" s="51" customFormat="1" ht="39" thickBot="1" x14ac:dyDescent="0.25">
      <c r="A36" s="71">
        <v>21</v>
      </c>
      <c r="B36" s="96" t="s">
        <v>38</v>
      </c>
      <c r="C36" s="84"/>
      <c r="D36" s="85">
        <v>0</v>
      </c>
      <c r="E36" s="132" t="str">
        <f t="shared" ref="E36:E44" si="0">IF($C$8&gt;0,PRODUCT($C$8,$E$33,D36/100),"")</f>
        <v/>
      </c>
      <c r="F36" s="132" t="str">
        <f t="shared" ref="F36:F44" si="1">IF($C$8&gt;0,PRODUCT($C$8,$C$9,D36/100),"")</f>
        <v/>
      </c>
    </row>
    <row r="37" spans="1:6" s="51" customFormat="1" ht="51" x14ac:dyDescent="0.2">
      <c r="A37" s="86">
        <v>22</v>
      </c>
      <c r="B37" s="135" t="s">
        <v>39</v>
      </c>
      <c r="C37" s="87"/>
      <c r="D37" s="88">
        <v>0</v>
      </c>
      <c r="E37" s="131" t="str">
        <f t="shared" si="0"/>
        <v/>
      </c>
      <c r="F37" s="131" t="str">
        <f t="shared" si="1"/>
        <v/>
      </c>
    </row>
    <row r="38" spans="1:6" s="51" customFormat="1" ht="32.25" customHeight="1" thickBot="1" x14ac:dyDescent="0.25">
      <c r="A38" s="89" t="s">
        <v>40</v>
      </c>
      <c r="B38" s="96" t="s">
        <v>41</v>
      </c>
      <c r="C38" s="84"/>
      <c r="D38" s="85">
        <v>0</v>
      </c>
      <c r="E38" s="132" t="str">
        <f t="shared" si="0"/>
        <v/>
      </c>
      <c r="F38" s="132" t="str">
        <f t="shared" si="1"/>
        <v/>
      </c>
    </row>
    <row r="39" spans="1:6" ht="19.5" customHeight="1" x14ac:dyDescent="0.2">
      <c r="A39" s="52">
        <v>24</v>
      </c>
      <c r="B39" s="43" t="s">
        <v>42</v>
      </c>
      <c r="C39" s="69"/>
      <c r="D39" s="90">
        <v>85.702797892084334</v>
      </c>
      <c r="E39" s="131" t="str">
        <f t="shared" si="0"/>
        <v/>
      </c>
      <c r="F39" s="131" t="str">
        <f t="shared" si="1"/>
        <v/>
      </c>
    </row>
    <row r="40" spans="1:6" ht="19.5" customHeight="1" thickBot="1" x14ac:dyDescent="0.25">
      <c r="A40" s="71">
        <v>25</v>
      </c>
      <c r="B40" s="96" t="s">
        <v>43</v>
      </c>
      <c r="C40" s="72"/>
      <c r="D40" s="85">
        <v>0</v>
      </c>
      <c r="E40" s="132" t="str">
        <f t="shared" si="0"/>
        <v/>
      </c>
      <c r="F40" s="132" t="str">
        <f t="shared" si="1"/>
        <v/>
      </c>
    </row>
    <row r="41" spans="1:6" ht="38.25" customHeight="1" x14ac:dyDescent="0.2">
      <c r="A41" s="91">
        <v>26</v>
      </c>
      <c r="B41" s="92" t="s">
        <v>44</v>
      </c>
      <c r="C41" s="93"/>
      <c r="D41" s="94">
        <v>0.34174076982108403</v>
      </c>
      <c r="E41" s="131" t="str">
        <f t="shared" si="0"/>
        <v/>
      </c>
      <c r="F41" s="131" t="str">
        <f t="shared" si="1"/>
        <v/>
      </c>
    </row>
    <row r="42" spans="1:6" ht="27.75" customHeight="1" x14ac:dyDescent="0.2">
      <c r="A42" s="95" t="s">
        <v>45</v>
      </c>
      <c r="B42" s="43" t="s">
        <v>46</v>
      </c>
      <c r="C42" s="69"/>
      <c r="D42" s="90">
        <v>0</v>
      </c>
      <c r="E42" s="130" t="str">
        <f t="shared" si="0"/>
        <v/>
      </c>
      <c r="F42" s="130" t="str">
        <f t="shared" si="1"/>
        <v/>
      </c>
    </row>
    <row r="43" spans="1:6" ht="30" customHeight="1" thickBot="1" x14ac:dyDescent="0.25">
      <c r="A43" s="89" t="s">
        <v>47</v>
      </c>
      <c r="B43" s="96" t="s">
        <v>48</v>
      </c>
      <c r="C43" s="72"/>
      <c r="D43" s="85">
        <v>0</v>
      </c>
      <c r="E43" s="130" t="str">
        <f t="shared" si="0"/>
        <v/>
      </c>
      <c r="F43" s="130" t="str">
        <f t="shared" si="1"/>
        <v/>
      </c>
    </row>
    <row r="44" spans="1:6" ht="55.5" customHeight="1" thickBot="1" x14ac:dyDescent="0.25">
      <c r="A44" s="97">
        <v>29</v>
      </c>
      <c r="B44" s="98" t="s">
        <v>49</v>
      </c>
      <c r="C44" s="99"/>
      <c r="D44" s="100">
        <v>0</v>
      </c>
      <c r="E44" s="132" t="str">
        <f t="shared" si="0"/>
        <v/>
      </c>
      <c r="F44" s="132" t="str">
        <f t="shared" si="1"/>
        <v/>
      </c>
    </row>
    <row r="45" spans="1:6" ht="15" customHeight="1" x14ac:dyDescent="0.2">
      <c r="A45" s="76"/>
      <c r="B45" s="77" t="s">
        <v>50</v>
      </c>
      <c r="C45" s="101"/>
      <c r="D45" s="79"/>
      <c r="E45" s="131"/>
      <c r="F45" s="131"/>
    </row>
    <row r="46" spans="1:6" ht="68.25" customHeight="1" x14ac:dyDescent="0.2">
      <c r="A46" s="47" t="s">
        <v>51</v>
      </c>
      <c r="B46" s="134" t="s">
        <v>52</v>
      </c>
      <c r="C46" s="102"/>
      <c r="D46" s="103">
        <v>0</v>
      </c>
      <c r="E46" s="130" t="str">
        <f>IF($C$8&gt;0,PRODUCT($C$8,$E$33,D46/100),"")</f>
        <v/>
      </c>
      <c r="F46" s="130" t="str">
        <f>IF($C$8&gt;0,PRODUCT($C$8,$C$9,D46/100),"")</f>
        <v/>
      </c>
    </row>
    <row r="47" spans="1:6" ht="55.5" customHeight="1" x14ac:dyDescent="0.2">
      <c r="A47" s="95" t="s">
        <v>53</v>
      </c>
      <c r="B47" s="43" t="s">
        <v>54</v>
      </c>
      <c r="C47" s="69"/>
      <c r="D47" s="104">
        <v>0</v>
      </c>
      <c r="E47" s="130" t="str">
        <f>IF($C$8&gt;0,PRODUCT($C$8,$E$33,D47/100),"")</f>
        <v/>
      </c>
      <c r="F47" s="130" t="str">
        <f>IF($C$8&gt;0,PRODUCT($C$8,$C$9,D47/100),"")</f>
        <v/>
      </c>
    </row>
    <row r="48" spans="1:6" ht="15" customHeight="1" x14ac:dyDescent="0.2">
      <c r="A48" s="95" t="s">
        <v>55</v>
      </c>
      <c r="B48" s="43" t="s">
        <v>56</v>
      </c>
      <c r="C48" s="69"/>
      <c r="D48" s="64">
        <v>0</v>
      </c>
      <c r="E48" s="130" t="str">
        <f>IF($C$8&gt;0,PRODUCT($C$8,$E$33,D48/100),"")</f>
        <v/>
      </c>
      <c r="F48" s="130" t="str">
        <f>IF($C$8&gt;0,PRODUCT($C$8,$C$9,D48/100),"")</f>
        <v/>
      </c>
    </row>
    <row r="49" spans="1:6" ht="57" customHeight="1" x14ac:dyDescent="0.2">
      <c r="A49" s="95" t="s">
        <v>57</v>
      </c>
      <c r="B49" s="43" t="s">
        <v>58</v>
      </c>
      <c r="C49" s="69"/>
      <c r="D49" s="104">
        <v>0.34174076982108403</v>
      </c>
      <c r="E49" s="130" t="str">
        <f>IF($C$8&gt;0,PRODUCT($C$8,$E$33,D49/100),"")</f>
        <v/>
      </c>
      <c r="F49" s="130" t="str">
        <f>IF($C$8&gt;0,PRODUCT($C$8,$C$9,D49/100),"")</f>
        <v/>
      </c>
    </row>
    <row r="50" spans="1:6" ht="15" customHeight="1" thickBot="1" x14ac:dyDescent="0.25">
      <c r="A50" s="89" t="s">
        <v>59</v>
      </c>
      <c r="B50" s="96" t="s">
        <v>60</v>
      </c>
      <c r="C50" s="72"/>
      <c r="D50" s="105">
        <v>0</v>
      </c>
      <c r="E50" s="132" t="str">
        <f>IF($C$8&gt;0,PRODUCT($C$8,$E$33,D50/100),"")</f>
        <v/>
      </c>
      <c r="F50" s="132" t="str">
        <f>IF($C$8&gt;0,PRODUCT($C$8,$C$9,D50/100),"")</f>
        <v/>
      </c>
    </row>
    <row r="51" spans="1:6" ht="15" customHeight="1" x14ac:dyDescent="0.2">
      <c r="A51" s="106"/>
      <c r="B51" s="107" t="s">
        <v>61</v>
      </c>
      <c r="C51" s="108"/>
      <c r="D51" s="109"/>
      <c r="E51" s="131"/>
      <c r="F51" s="131"/>
    </row>
    <row r="52" spans="1:6" ht="15" customHeight="1" x14ac:dyDescent="0.2">
      <c r="A52" s="95" t="s">
        <v>62</v>
      </c>
      <c r="B52" s="43" t="s">
        <v>63</v>
      </c>
      <c r="C52" s="69"/>
      <c r="D52" s="104">
        <v>0.34174076982108403</v>
      </c>
      <c r="E52" s="130" t="str">
        <f t="shared" ref="E52:E64" si="2">IF($C$8&gt;0,PRODUCT($C$8,$E$33,D52/100),"")</f>
        <v/>
      </c>
      <c r="F52" s="130" t="str">
        <f t="shared" ref="F52:F64" si="3">IF($C$8&gt;0,PRODUCT($C$8,$C$9,D52/100),"")</f>
        <v/>
      </c>
    </row>
    <row r="53" spans="1:6" ht="15" customHeight="1" x14ac:dyDescent="0.2">
      <c r="A53" s="95" t="s">
        <v>64</v>
      </c>
      <c r="B53" s="43" t="s">
        <v>65</v>
      </c>
      <c r="C53" s="69"/>
      <c r="D53" s="104">
        <v>0</v>
      </c>
      <c r="E53" s="130" t="str">
        <f t="shared" si="2"/>
        <v/>
      </c>
      <c r="F53" s="130" t="str">
        <f>IF($C$8&gt;0,PRODUCT($C$8,$C$9,D53/100),"")</f>
        <v/>
      </c>
    </row>
    <row r="54" spans="1:6" ht="15" customHeight="1" x14ac:dyDescent="0.2">
      <c r="A54" s="95" t="s">
        <v>66</v>
      </c>
      <c r="B54" s="43" t="s">
        <v>67</v>
      </c>
      <c r="C54" s="69"/>
      <c r="D54" s="104">
        <v>0</v>
      </c>
      <c r="E54" s="130" t="str">
        <f t="shared" si="2"/>
        <v/>
      </c>
      <c r="F54" s="130" t="str">
        <f t="shared" si="3"/>
        <v/>
      </c>
    </row>
    <row r="55" spans="1:6" ht="15" customHeight="1" thickBot="1" x14ac:dyDescent="0.25">
      <c r="A55" s="89" t="s">
        <v>68</v>
      </c>
      <c r="B55" s="96" t="s">
        <v>69</v>
      </c>
      <c r="C55" s="72"/>
      <c r="D55" s="105">
        <v>0</v>
      </c>
      <c r="E55" s="132" t="str">
        <f t="shared" si="2"/>
        <v/>
      </c>
      <c r="F55" s="132" t="str">
        <f t="shared" si="3"/>
        <v/>
      </c>
    </row>
    <row r="56" spans="1:6" ht="25.5" x14ac:dyDescent="0.2">
      <c r="A56" s="91">
        <v>39</v>
      </c>
      <c r="B56" s="92" t="s">
        <v>70</v>
      </c>
      <c r="C56" s="93"/>
      <c r="D56" s="110">
        <v>1.4770333581296495</v>
      </c>
      <c r="E56" s="131" t="str">
        <f t="shared" si="2"/>
        <v/>
      </c>
      <c r="F56" s="131" t="str">
        <f t="shared" si="3"/>
        <v/>
      </c>
    </row>
    <row r="57" spans="1:6" ht="30" customHeight="1" thickBot="1" x14ac:dyDescent="0.25">
      <c r="A57" s="89" t="s">
        <v>71</v>
      </c>
      <c r="B57" s="96" t="s">
        <v>72</v>
      </c>
      <c r="C57" s="72"/>
      <c r="D57" s="105">
        <v>0.1075216750751356</v>
      </c>
      <c r="E57" s="132" t="str">
        <f t="shared" si="2"/>
        <v/>
      </c>
      <c r="F57" s="132" t="str">
        <f t="shared" si="3"/>
        <v/>
      </c>
    </row>
    <row r="58" spans="1:6" ht="24" customHeight="1" x14ac:dyDescent="0.2">
      <c r="A58" s="111">
        <v>41</v>
      </c>
      <c r="B58" s="92" t="s">
        <v>73</v>
      </c>
      <c r="C58" s="93"/>
      <c r="D58" s="94">
        <v>12.478427979964929</v>
      </c>
      <c r="E58" s="131" t="str">
        <f t="shared" si="2"/>
        <v/>
      </c>
      <c r="F58" s="131" t="str">
        <f t="shared" si="3"/>
        <v/>
      </c>
    </row>
    <row r="59" spans="1:6" ht="71.25" customHeight="1" thickBot="1" x14ac:dyDescent="0.25">
      <c r="A59" s="71">
        <v>42</v>
      </c>
      <c r="B59" s="96" t="s">
        <v>104</v>
      </c>
      <c r="C59" s="72"/>
      <c r="D59" s="85">
        <v>0</v>
      </c>
      <c r="E59" s="132" t="str">
        <f t="shared" si="2"/>
        <v/>
      </c>
      <c r="F59" s="132" t="str">
        <f t="shared" si="3"/>
        <v/>
      </c>
    </row>
    <row r="60" spans="1:6" ht="77.25" customHeight="1" x14ac:dyDescent="0.2">
      <c r="A60" s="52">
        <v>43</v>
      </c>
      <c r="B60" s="136" t="s">
        <v>74</v>
      </c>
      <c r="C60" s="69"/>
      <c r="D60" s="90">
        <v>0</v>
      </c>
      <c r="E60" s="131" t="str">
        <f t="shared" si="2"/>
        <v/>
      </c>
      <c r="F60" s="131" t="str">
        <f t="shared" si="3"/>
        <v/>
      </c>
    </row>
    <row r="61" spans="1:6" ht="66.75" customHeight="1" x14ac:dyDescent="0.2">
      <c r="A61" s="52" t="s">
        <v>75</v>
      </c>
      <c r="B61" s="92" t="s">
        <v>76</v>
      </c>
      <c r="C61" s="69"/>
      <c r="D61" s="90">
        <v>0</v>
      </c>
      <c r="E61" s="130" t="str">
        <f t="shared" si="2"/>
        <v/>
      </c>
      <c r="F61" s="130" t="str">
        <f t="shared" si="3"/>
        <v/>
      </c>
    </row>
    <row r="62" spans="1:6" ht="31.5" customHeight="1" thickBot="1" x14ac:dyDescent="0.25">
      <c r="A62" s="71" t="s">
        <v>77</v>
      </c>
      <c r="B62" s="96" t="s">
        <v>78</v>
      </c>
      <c r="C62" s="72"/>
      <c r="D62" s="85">
        <v>0</v>
      </c>
      <c r="E62" s="132" t="str">
        <f t="shared" si="2"/>
        <v/>
      </c>
      <c r="F62" s="132" t="str">
        <f t="shared" si="3"/>
        <v/>
      </c>
    </row>
    <row r="63" spans="1:6" ht="40.5" customHeight="1" x14ac:dyDescent="0.2">
      <c r="A63" s="111" t="s">
        <v>79</v>
      </c>
      <c r="B63" s="92" t="s">
        <v>80</v>
      </c>
      <c r="C63" s="93"/>
      <c r="D63" s="94">
        <v>0</v>
      </c>
      <c r="E63" s="131" t="str">
        <f t="shared" si="2"/>
        <v/>
      </c>
      <c r="F63" s="131" t="str">
        <f t="shared" si="3"/>
        <v/>
      </c>
    </row>
    <row r="64" spans="1:6" ht="44.25" customHeight="1" thickBot="1" x14ac:dyDescent="0.25">
      <c r="A64" s="112" t="s">
        <v>81</v>
      </c>
      <c r="B64" s="96" t="s">
        <v>82</v>
      </c>
      <c r="C64" s="113"/>
      <c r="D64" s="114">
        <v>0</v>
      </c>
      <c r="E64" s="132" t="str">
        <f t="shared" si="2"/>
        <v/>
      </c>
      <c r="F64" s="132" t="str">
        <f t="shared" si="3"/>
        <v/>
      </c>
    </row>
    <row r="65" spans="1:6" ht="15" customHeight="1" x14ac:dyDescent="0.2">
      <c r="A65" s="115">
        <v>48</v>
      </c>
      <c r="B65" s="92" t="s">
        <v>83</v>
      </c>
      <c r="C65" s="116"/>
      <c r="D65" s="117">
        <f>SUM(D35,D36,D37,D39,D40,D41,D44,D56,D58,D59,D60)</f>
        <v>100</v>
      </c>
      <c r="E65" s="131">
        <f>SUM(E35,E36,E37,E39,E40,E41,E44,E56,E58,E59,E60)</f>
        <v>0</v>
      </c>
      <c r="F65" s="131">
        <f>SUM(F35,F36,F37,F39,F40,F41,F44,F56,F58,F59,F60)</f>
        <v>0</v>
      </c>
    </row>
    <row r="66" spans="1:6" s="51" customFormat="1" ht="25.5" x14ac:dyDescent="0.2">
      <c r="A66" s="95" t="s">
        <v>84</v>
      </c>
      <c r="B66" s="43" t="s">
        <v>85</v>
      </c>
      <c r="C66" s="118"/>
      <c r="D66" s="125">
        <f>IF(D24&gt;0,D24-100,"")</f>
        <v>0</v>
      </c>
      <c r="E66" s="119"/>
      <c r="F66" s="119"/>
    </row>
    <row r="67" spans="1:6" ht="15" customHeight="1" x14ac:dyDescent="0.2">
      <c r="A67" s="120"/>
      <c r="B67" s="137" t="s">
        <v>86</v>
      </c>
      <c r="C67" s="69"/>
      <c r="D67" s="121">
        <v>2.1896192304419356E-2</v>
      </c>
    </row>
    <row r="69" spans="1:6" ht="15" customHeight="1" x14ac:dyDescent="0.2">
      <c r="A69" s="122"/>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2"/>
  <sheetViews>
    <sheetView tabSelected="1" zoomScale="85" zoomScaleNormal="85" workbookViewId="0">
      <selection activeCell="C5" sqref="C5"/>
    </sheetView>
  </sheetViews>
  <sheetFormatPr baseColWidth="10" defaultColWidth="11.42578125"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8" x14ac:dyDescent="0.2">
      <c r="A1" s="1"/>
      <c r="B1" s="2"/>
      <c r="C1" s="3"/>
      <c r="D1" s="4"/>
      <c r="E1" s="2"/>
      <c r="F1" s="2"/>
    </row>
    <row r="2" spans="1:8" ht="63.75" x14ac:dyDescent="0.2">
      <c r="A2" s="1"/>
      <c r="B2" s="140" t="s">
        <v>0</v>
      </c>
      <c r="C2" s="156" t="s">
        <v>111</v>
      </c>
      <c r="D2" s="4"/>
      <c r="E2" s="2"/>
      <c r="F2" s="2"/>
      <c r="G2" s="147"/>
      <c r="H2" s="148"/>
    </row>
    <row r="3" spans="1:8" x14ac:dyDescent="0.2">
      <c r="A3" s="1"/>
      <c r="B3" s="140" t="s">
        <v>1</v>
      </c>
      <c r="C3" s="6" t="s">
        <v>2</v>
      </c>
      <c r="D3" s="4"/>
      <c r="E3" s="2"/>
      <c r="F3" s="2"/>
      <c r="G3" s="147"/>
      <c r="H3" s="148"/>
    </row>
    <row r="4" spans="1:8" x14ac:dyDescent="0.2">
      <c r="A4" s="1"/>
      <c r="B4" s="140" t="s">
        <v>3</v>
      </c>
      <c r="C4" s="6" t="s">
        <v>116</v>
      </c>
      <c r="D4" s="4"/>
      <c r="E4" s="2"/>
      <c r="F4" s="2"/>
      <c r="G4" s="147"/>
      <c r="H4" s="148"/>
    </row>
    <row r="5" spans="1:8" x14ac:dyDescent="0.2">
      <c r="A5" s="1"/>
      <c r="B5" s="140" t="s">
        <v>4</v>
      </c>
      <c r="C5" s="149">
        <v>42551</v>
      </c>
      <c r="D5" s="4"/>
      <c r="E5" s="2"/>
      <c r="F5" s="2"/>
    </row>
    <row r="6" spans="1:8" x14ac:dyDescent="0.2">
      <c r="A6" s="1"/>
      <c r="B6" s="140" t="s">
        <v>5</v>
      </c>
      <c r="C6" s="6" t="s">
        <v>6</v>
      </c>
      <c r="D6" s="4"/>
      <c r="E6" s="2"/>
      <c r="F6" s="2"/>
    </row>
    <row r="7" spans="1:8" x14ac:dyDescent="0.2">
      <c r="A7" s="1"/>
      <c r="B7" s="2"/>
      <c r="C7" s="3"/>
      <c r="D7" s="4"/>
      <c r="E7" s="2"/>
      <c r="F7" s="2"/>
    </row>
    <row r="8" spans="1:8" x14ac:dyDescent="0.2">
      <c r="A8" s="1"/>
      <c r="B8" s="5" t="s">
        <v>7</v>
      </c>
      <c r="C8" s="7"/>
      <c r="D8" s="4"/>
      <c r="E8" s="2"/>
      <c r="F8" s="2"/>
    </row>
    <row r="9" spans="1:8" x14ac:dyDescent="0.2">
      <c r="A9" s="1"/>
      <c r="B9" s="8" t="s">
        <v>8</v>
      </c>
      <c r="C9" s="9"/>
      <c r="D9" s="4"/>
      <c r="E9" s="2"/>
      <c r="F9" s="2"/>
    </row>
    <row r="10" spans="1:8" x14ac:dyDescent="0.2">
      <c r="A10" s="1"/>
      <c r="B10" s="2"/>
      <c r="C10" s="3"/>
      <c r="D10" s="4"/>
      <c r="E10" s="2"/>
      <c r="F10" s="2"/>
    </row>
    <row r="11" spans="1:8" ht="25.5" x14ac:dyDescent="0.2">
      <c r="A11" s="142" t="s">
        <v>87</v>
      </c>
      <c r="B11" s="142" t="s">
        <v>88</v>
      </c>
      <c r="C11" s="142" t="s">
        <v>89</v>
      </c>
      <c r="D11" s="143" t="s">
        <v>11</v>
      </c>
      <c r="E11" s="142" t="s">
        <v>12</v>
      </c>
      <c r="F11" s="142" t="s">
        <v>13</v>
      </c>
      <c r="G11" s="146"/>
    </row>
    <row r="12" spans="1:8" x14ac:dyDescent="0.2">
      <c r="A12" s="11"/>
      <c r="B12" s="10" t="s">
        <v>90</v>
      </c>
      <c r="C12" s="12"/>
      <c r="D12" s="13"/>
      <c r="E12" s="157">
        <v>24.98</v>
      </c>
      <c r="F12" s="14"/>
    </row>
    <row r="13" spans="1:8" x14ac:dyDescent="0.2">
      <c r="A13" s="127">
        <v>1</v>
      </c>
      <c r="B13" s="15" t="s">
        <v>107</v>
      </c>
      <c r="C13" s="16"/>
      <c r="D13" s="17">
        <v>9.4329673680327843</v>
      </c>
      <c r="E13" s="18" t="str">
        <f>IF($C$8&gt;0,PRODUCT($C$8,$E$12,D13/100),"")</f>
        <v/>
      </c>
      <c r="F13" s="18" t="str">
        <f>IF($C$9&gt;0,PRODUCT($C$8,$C$9,D13/100),"")</f>
        <v/>
      </c>
    </row>
    <row r="14" spans="1:8" ht="12.75" customHeight="1" x14ac:dyDescent="0.2">
      <c r="A14" s="126" t="s">
        <v>91</v>
      </c>
      <c r="B14" s="160" t="s">
        <v>92</v>
      </c>
      <c r="C14" s="161"/>
      <c r="D14" s="20">
        <v>0</v>
      </c>
      <c r="E14" s="26" t="str">
        <f t="shared" ref="E14:E67" si="0">IF($C$8&gt;0,PRODUCT($C$8,$E$12,D14/100),"")</f>
        <v/>
      </c>
      <c r="F14" s="26" t="str">
        <f t="shared" ref="F14:F67" si="1">IF($C$9&gt;0,PRODUCT($C$8,$C$9,D14/100),"")</f>
        <v/>
      </c>
    </row>
    <row r="15" spans="1:8" ht="12.75" customHeight="1" x14ac:dyDescent="0.2">
      <c r="A15" s="126" t="s">
        <v>93</v>
      </c>
      <c r="B15" s="160" t="s">
        <v>105</v>
      </c>
      <c r="C15" s="161"/>
      <c r="D15" s="20">
        <v>0</v>
      </c>
      <c r="E15" s="26" t="str">
        <f t="shared" si="0"/>
        <v/>
      </c>
      <c r="F15" s="26" t="str">
        <f t="shared" si="1"/>
        <v/>
      </c>
    </row>
    <row r="16" spans="1:8" ht="12.75" customHeight="1" x14ac:dyDescent="0.2">
      <c r="A16" s="126" t="s">
        <v>94</v>
      </c>
      <c r="B16" s="160" t="s">
        <v>95</v>
      </c>
      <c r="C16" s="161"/>
      <c r="D16" s="20">
        <v>0</v>
      </c>
      <c r="E16" s="26" t="str">
        <f t="shared" si="0"/>
        <v/>
      </c>
      <c r="F16" s="26" t="str">
        <f t="shared" si="1"/>
        <v/>
      </c>
    </row>
    <row r="17" spans="1:6" ht="12.75" customHeight="1" x14ac:dyDescent="0.2">
      <c r="A17" s="129" t="s">
        <v>96</v>
      </c>
      <c r="B17" s="160" t="s">
        <v>97</v>
      </c>
      <c r="C17" s="161"/>
      <c r="D17" s="20">
        <v>9.4329673680327843</v>
      </c>
      <c r="E17" s="26" t="str">
        <f t="shared" si="0"/>
        <v/>
      </c>
      <c r="F17" s="26" t="str">
        <f t="shared" si="1"/>
        <v/>
      </c>
    </row>
    <row r="18" spans="1:6" x14ac:dyDescent="0.2">
      <c r="A18" s="128">
        <v>2</v>
      </c>
      <c r="B18" s="15" t="s">
        <v>108</v>
      </c>
      <c r="C18" s="16"/>
      <c r="D18" s="17">
        <v>2.5144845249953454</v>
      </c>
      <c r="E18" s="18" t="str">
        <f t="shared" si="0"/>
        <v/>
      </c>
      <c r="F18" s="18" t="str">
        <f t="shared" si="1"/>
        <v/>
      </c>
    </row>
    <row r="19" spans="1:6" ht="12.75" customHeight="1" x14ac:dyDescent="0.2">
      <c r="A19" s="126" t="s">
        <v>91</v>
      </c>
      <c r="B19" s="160" t="s">
        <v>92</v>
      </c>
      <c r="C19" s="161"/>
      <c r="D19" s="20">
        <v>0</v>
      </c>
      <c r="E19" s="26" t="str">
        <f t="shared" si="0"/>
        <v/>
      </c>
      <c r="F19" s="26" t="str">
        <f t="shared" si="1"/>
        <v/>
      </c>
    </row>
    <row r="20" spans="1:6" ht="12.75" customHeight="1" x14ac:dyDescent="0.2">
      <c r="A20" s="126" t="s">
        <v>93</v>
      </c>
      <c r="B20" s="160" t="s">
        <v>105</v>
      </c>
      <c r="C20" s="161"/>
      <c r="D20" s="20">
        <v>-1.0302597852886164E-9</v>
      </c>
      <c r="E20" s="26" t="str">
        <f t="shared" si="0"/>
        <v/>
      </c>
      <c r="F20" s="26" t="str">
        <f t="shared" si="1"/>
        <v/>
      </c>
    </row>
    <row r="21" spans="1:6" ht="12.75" customHeight="1" x14ac:dyDescent="0.2">
      <c r="A21" s="126" t="s">
        <v>94</v>
      </c>
      <c r="B21" s="160" t="s">
        <v>95</v>
      </c>
      <c r="C21" s="161"/>
      <c r="D21" s="20">
        <v>0</v>
      </c>
      <c r="E21" s="26" t="str">
        <f t="shared" si="0"/>
        <v/>
      </c>
      <c r="F21" s="26" t="str">
        <f t="shared" si="1"/>
        <v/>
      </c>
    </row>
    <row r="22" spans="1:6" ht="12.75" customHeight="1" x14ac:dyDescent="0.2">
      <c r="A22" s="129" t="s">
        <v>96</v>
      </c>
      <c r="B22" s="160" t="s">
        <v>97</v>
      </c>
      <c r="C22" s="161"/>
      <c r="D22" s="20">
        <v>2.5144845260256052</v>
      </c>
      <c r="E22" s="26" t="str">
        <f t="shared" si="0"/>
        <v/>
      </c>
      <c r="F22" s="26" t="str">
        <f t="shared" si="1"/>
        <v/>
      </c>
    </row>
    <row r="23" spans="1:6" x14ac:dyDescent="0.2">
      <c r="A23" s="128">
        <v>3</v>
      </c>
      <c r="B23" s="15" t="s">
        <v>114</v>
      </c>
      <c r="C23" s="16"/>
      <c r="D23" s="158">
        <v>0.45614450677008272</v>
      </c>
      <c r="E23" s="18" t="str">
        <f t="shared" si="0"/>
        <v/>
      </c>
      <c r="F23" s="18" t="str">
        <f t="shared" si="1"/>
        <v/>
      </c>
    </row>
    <row r="24" spans="1:6" ht="12.75" customHeight="1" x14ac:dyDescent="0.2">
      <c r="A24" s="126" t="s">
        <v>91</v>
      </c>
      <c r="B24" s="160" t="s">
        <v>92</v>
      </c>
      <c r="C24" s="161"/>
      <c r="D24" s="20">
        <v>0</v>
      </c>
      <c r="E24" s="26" t="str">
        <f t="shared" si="0"/>
        <v/>
      </c>
      <c r="F24" s="26" t="str">
        <f t="shared" si="1"/>
        <v/>
      </c>
    </row>
    <row r="25" spans="1:6" ht="12.75" customHeight="1" x14ac:dyDescent="0.2">
      <c r="A25" s="126" t="s">
        <v>93</v>
      </c>
      <c r="B25" s="160" t="s">
        <v>106</v>
      </c>
      <c r="C25" s="161"/>
      <c r="D25" s="20">
        <v>0</v>
      </c>
      <c r="E25" s="26" t="str">
        <f t="shared" si="0"/>
        <v/>
      </c>
      <c r="F25" s="26" t="str">
        <f t="shared" si="1"/>
        <v/>
      </c>
    </row>
    <row r="26" spans="1:6" ht="12.75" customHeight="1" x14ac:dyDescent="0.2">
      <c r="A26" s="126" t="s">
        <v>94</v>
      </c>
      <c r="B26" s="160" t="s">
        <v>95</v>
      </c>
      <c r="C26" s="161"/>
      <c r="D26" s="20">
        <v>0</v>
      </c>
      <c r="E26" s="26" t="str">
        <f t="shared" si="0"/>
        <v/>
      </c>
      <c r="F26" s="26" t="str">
        <f t="shared" si="1"/>
        <v/>
      </c>
    </row>
    <row r="27" spans="1:6" ht="12.75" customHeight="1" x14ac:dyDescent="0.2">
      <c r="A27" s="129" t="s">
        <v>96</v>
      </c>
      <c r="B27" s="160" t="s">
        <v>97</v>
      </c>
      <c r="C27" s="161"/>
      <c r="D27" s="20">
        <v>0.45614450677008272</v>
      </c>
      <c r="E27" s="26" t="str">
        <f t="shared" si="0"/>
        <v/>
      </c>
      <c r="F27" s="26" t="str">
        <f t="shared" si="1"/>
        <v/>
      </c>
    </row>
    <row r="28" spans="1:6" x14ac:dyDescent="0.2">
      <c r="A28" s="127">
        <v>4</v>
      </c>
      <c r="B28" s="15" t="s">
        <v>109</v>
      </c>
      <c r="C28" s="16"/>
      <c r="D28" s="17">
        <v>0.36279335309125849</v>
      </c>
      <c r="E28" s="18" t="str">
        <f t="shared" si="0"/>
        <v/>
      </c>
      <c r="F28" s="18" t="str">
        <f t="shared" si="1"/>
        <v/>
      </c>
    </row>
    <row r="29" spans="1:6" ht="12.75" customHeight="1" x14ac:dyDescent="0.2">
      <c r="A29" s="126" t="s">
        <v>91</v>
      </c>
      <c r="B29" s="160" t="s">
        <v>92</v>
      </c>
      <c r="C29" s="161"/>
      <c r="D29" s="20">
        <v>0</v>
      </c>
      <c r="E29" s="26" t="str">
        <f t="shared" si="0"/>
        <v/>
      </c>
      <c r="F29" s="26" t="str">
        <f t="shared" si="1"/>
        <v/>
      </c>
    </row>
    <row r="30" spans="1:6" ht="12.75" customHeight="1" x14ac:dyDescent="0.2">
      <c r="A30" s="126" t="s">
        <v>93</v>
      </c>
      <c r="B30" s="160" t="s">
        <v>106</v>
      </c>
      <c r="C30" s="161"/>
      <c r="D30" s="20">
        <v>0</v>
      </c>
      <c r="E30" s="26" t="str">
        <f t="shared" si="0"/>
        <v/>
      </c>
      <c r="F30" s="26" t="str">
        <f t="shared" si="1"/>
        <v/>
      </c>
    </row>
    <row r="31" spans="1:6" ht="12.75" customHeight="1" x14ac:dyDescent="0.2">
      <c r="A31" s="126" t="s">
        <v>94</v>
      </c>
      <c r="B31" s="160" t="s">
        <v>95</v>
      </c>
      <c r="C31" s="161"/>
      <c r="D31" s="20">
        <v>0</v>
      </c>
      <c r="E31" s="26" t="str">
        <f t="shared" si="0"/>
        <v/>
      </c>
      <c r="F31" s="26" t="str">
        <f t="shared" si="1"/>
        <v/>
      </c>
    </row>
    <row r="32" spans="1:6" ht="12.75" customHeight="1" x14ac:dyDescent="0.2">
      <c r="A32" s="129" t="s">
        <v>96</v>
      </c>
      <c r="B32" s="160" t="s">
        <v>97</v>
      </c>
      <c r="C32" s="161"/>
      <c r="D32" s="20">
        <v>0.36279335309125849</v>
      </c>
      <c r="E32" s="26" t="str">
        <f t="shared" si="0"/>
        <v/>
      </c>
      <c r="F32" s="26" t="str">
        <f t="shared" si="1"/>
        <v/>
      </c>
    </row>
    <row r="33" spans="1:6" x14ac:dyDescent="0.2">
      <c r="A33" s="128">
        <v>5</v>
      </c>
      <c r="B33" s="15" t="s">
        <v>100</v>
      </c>
      <c r="C33" s="16"/>
      <c r="D33" s="17">
        <v>0.34174076982108403</v>
      </c>
      <c r="E33" s="18" t="str">
        <f t="shared" si="0"/>
        <v/>
      </c>
      <c r="F33" s="18" t="str">
        <f t="shared" si="1"/>
        <v/>
      </c>
    </row>
    <row r="34" spans="1:6" ht="12.75" customHeight="1" x14ac:dyDescent="0.2">
      <c r="A34" s="126" t="s">
        <v>91</v>
      </c>
      <c r="B34" s="160" t="s">
        <v>92</v>
      </c>
      <c r="C34" s="161"/>
      <c r="D34" s="20">
        <v>0</v>
      </c>
      <c r="E34" s="26" t="str">
        <f t="shared" si="0"/>
        <v/>
      </c>
      <c r="F34" s="26" t="str">
        <f t="shared" si="1"/>
        <v/>
      </c>
    </row>
    <row r="35" spans="1:6" ht="12.75" customHeight="1" x14ac:dyDescent="0.2">
      <c r="A35" s="126" t="s">
        <v>93</v>
      </c>
      <c r="B35" s="160" t="s">
        <v>106</v>
      </c>
      <c r="C35" s="161"/>
      <c r="D35" s="20">
        <v>0</v>
      </c>
      <c r="E35" s="26" t="str">
        <f t="shared" si="0"/>
        <v/>
      </c>
      <c r="F35" s="26" t="str">
        <f t="shared" si="1"/>
        <v/>
      </c>
    </row>
    <row r="36" spans="1:6" ht="12.75" customHeight="1" x14ac:dyDescent="0.2">
      <c r="A36" s="126" t="s">
        <v>94</v>
      </c>
      <c r="B36" s="160" t="s">
        <v>95</v>
      </c>
      <c r="C36" s="161"/>
      <c r="D36" s="20">
        <v>0</v>
      </c>
      <c r="E36" s="26" t="str">
        <f t="shared" si="0"/>
        <v/>
      </c>
      <c r="F36" s="26" t="str">
        <f t="shared" si="1"/>
        <v/>
      </c>
    </row>
    <row r="37" spans="1:6" ht="12.75" customHeight="1" x14ac:dyDescent="0.2">
      <c r="A37" s="129" t="s">
        <v>96</v>
      </c>
      <c r="B37" s="160" t="s">
        <v>97</v>
      </c>
      <c r="C37" s="161"/>
      <c r="D37" s="20">
        <v>0.34174076982108403</v>
      </c>
      <c r="E37" s="26" t="str">
        <f t="shared" si="0"/>
        <v/>
      </c>
      <c r="F37" s="26" t="str">
        <f t="shared" si="1"/>
        <v/>
      </c>
    </row>
    <row r="38" spans="1:6" ht="25.5" x14ac:dyDescent="0.2">
      <c r="A38" s="128">
        <v>6</v>
      </c>
      <c r="B38" s="15" t="s">
        <v>101</v>
      </c>
      <c r="C38" s="16"/>
      <c r="D38" s="17">
        <v>0.23422787221589911</v>
      </c>
      <c r="E38" s="18" t="str">
        <f t="shared" si="0"/>
        <v/>
      </c>
      <c r="F38" s="18" t="str">
        <f t="shared" si="1"/>
        <v/>
      </c>
    </row>
    <row r="39" spans="1:6" ht="12.75" customHeight="1" x14ac:dyDescent="0.2">
      <c r="A39" s="126" t="s">
        <v>91</v>
      </c>
      <c r="B39" s="160" t="s">
        <v>92</v>
      </c>
      <c r="C39" s="161"/>
      <c r="D39" s="20">
        <v>0</v>
      </c>
      <c r="E39" s="26" t="str">
        <f t="shared" si="0"/>
        <v/>
      </c>
      <c r="F39" s="26" t="str">
        <f t="shared" si="1"/>
        <v/>
      </c>
    </row>
    <row r="40" spans="1:6" ht="12.75" customHeight="1" x14ac:dyDescent="0.2">
      <c r="A40" s="126" t="s">
        <v>93</v>
      </c>
      <c r="B40" s="160" t="s">
        <v>106</v>
      </c>
      <c r="C40" s="161"/>
      <c r="D40" s="20">
        <v>0</v>
      </c>
      <c r="E40" s="26" t="str">
        <f t="shared" si="0"/>
        <v/>
      </c>
      <c r="F40" s="26" t="str">
        <f t="shared" si="1"/>
        <v/>
      </c>
    </row>
    <row r="41" spans="1:6" ht="12.75" customHeight="1" x14ac:dyDescent="0.2">
      <c r="A41" s="126" t="s">
        <v>94</v>
      </c>
      <c r="B41" s="160" t="s">
        <v>95</v>
      </c>
      <c r="C41" s="161"/>
      <c r="D41" s="20">
        <v>0</v>
      </c>
      <c r="E41" s="26" t="str">
        <f t="shared" si="0"/>
        <v/>
      </c>
      <c r="F41" s="26" t="str">
        <f t="shared" si="1"/>
        <v/>
      </c>
    </row>
    <row r="42" spans="1:6" ht="12.75" customHeight="1" x14ac:dyDescent="0.2">
      <c r="A42" s="129" t="s">
        <v>96</v>
      </c>
      <c r="B42" s="160" t="s">
        <v>97</v>
      </c>
      <c r="C42" s="161"/>
      <c r="D42" s="20">
        <v>0.23422787221589911</v>
      </c>
      <c r="E42" s="26" t="str">
        <f t="shared" si="0"/>
        <v/>
      </c>
      <c r="F42" s="26" t="str">
        <f t="shared" si="1"/>
        <v/>
      </c>
    </row>
    <row r="43" spans="1:6" x14ac:dyDescent="0.2">
      <c r="A43" s="127">
        <v>7</v>
      </c>
      <c r="B43" s="15" t="s">
        <v>113</v>
      </c>
      <c r="C43" s="16"/>
      <c r="D43" s="17">
        <v>0.1771232901426647</v>
      </c>
      <c r="E43" s="18" t="str">
        <f t="shared" si="0"/>
        <v/>
      </c>
      <c r="F43" s="18" t="str">
        <f t="shared" si="1"/>
        <v/>
      </c>
    </row>
    <row r="44" spans="1:6" ht="12.75" customHeight="1" x14ac:dyDescent="0.2">
      <c r="A44" s="126" t="s">
        <v>91</v>
      </c>
      <c r="B44" s="160" t="s">
        <v>92</v>
      </c>
      <c r="C44" s="161"/>
      <c r="D44" s="20">
        <v>0</v>
      </c>
      <c r="E44" s="26" t="str">
        <f t="shared" si="0"/>
        <v/>
      </c>
      <c r="F44" s="26" t="str">
        <f t="shared" si="1"/>
        <v/>
      </c>
    </row>
    <row r="45" spans="1:6" ht="12.75" customHeight="1" x14ac:dyDescent="0.2">
      <c r="A45" s="126" t="s">
        <v>93</v>
      </c>
      <c r="B45" s="160" t="s">
        <v>106</v>
      </c>
      <c r="C45" s="161"/>
      <c r="D45" s="20">
        <v>0</v>
      </c>
      <c r="E45" s="26" t="str">
        <f t="shared" si="0"/>
        <v/>
      </c>
      <c r="F45" s="26" t="str">
        <f t="shared" si="1"/>
        <v/>
      </c>
    </row>
    <row r="46" spans="1:6" ht="12.75" customHeight="1" x14ac:dyDescent="0.2">
      <c r="A46" s="126" t="s">
        <v>94</v>
      </c>
      <c r="B46" s="160" t="s">
        <v>95</v>
      </c>
      <c r="C46" s="161"/>
      <c r="D46" s="20">
        <v>0</v>
      </c>
      <c r="E46" s="26" t="str">
        <f t="shared" si="0"/>
        <v/>
      </c>
      <c r="F46" s="26" t="str">
        <f t="shared" si="1"/>
        <v/>
      </c>
    </row>
    <row r="47" spans="1:6" ht="12.75" customHeight="1" x14ac:dyDescent="0.2">
      <c r="A47" s="129" t="s">
        <v>96</v>
      </c>
      <c r="B47" s="160" t="s">
        <v>97</v>
      </c>
      <c r="C47" s="161"/>
      <c r="D47" s="20">
        <v>0.1771232901426647</v>
      </c>
      <c r="E47" s="26" t="str">
        <f t="shared" si="0"/>
        <v/>
      </c>
      <c r="F47" s="26" t="str">
        <f t="shared" si="1"/>
        <v/>
      </c>
    </row>
    <row r="48" spans="1:6" ht="25.5" x14ac:dyDescent="0.2">
      <c r="A48" s="128">
        <v>8</v>
      </c>
      <c r="B48" s="15" t="s">
        <v>110</v>
      </c>
      <c r="C48" s="16"/>
      <c r="D48" s="17">
        <v>0.16641000326576824</v>
      </c>
      <c r="E48" s="18" t="str">
        <f t="shared" si="0"/>
        <v/>
      </c>
      <c r="F48" s="18" t="str">
        <f t="shared" si="1"/>
        <v/>
      </c>
    </row>
    <row r="49" spans="1:9" ht="12.75" customHeight="1" x14ac:dyDescent="0.2">
      <c r="A49" s="126" t="s">
        <v>91</v>
      </c>
      <c r="B49" s="160" t="s">
        <v>92</v>
      </c>
      <c r="C49" s="161"/>
      <c r="D49" s="20">
        <v>0</v>
      </c>
      <c r="E49" s="26" t="str">
        <f t="shared" si="0"/>
        <v/>
      </c>
      <c r="F49" s="26" t="str">
        <f t="shared" si="1"/>
        <v/>
      </c>
    </row>
    <row r="50" spans="1:9" ht="12.75" customHeight="1" x14ac:dyDescent="0.2">
      <c r="A50" s="126" t="s">
        <v>93</v>
      </c>
      <c r="B50" s="160" t="s">
        <v>106</v>
      </c>
      <c r="C50" s="161"/>
      <c r="D50" s="20">
        <v>0</v>
      </c>
      <c r="E50" s="26" t="str">
        <f t="shared" si="0"/>
        <v/>
      </c>
      <c r="F50" s="26" t="str">
        <f t="shared" si="1"/>
        <v/>
      </c>
    </row>
    <row r="51" spans="1:9" ht="12.75" customHeight="1" x14ac:dyDescent="0.2">
      <c r="A51" s="126" t="s">
        <v>94</v>
      </c>
      <c r="B51" s="160" t="s">
        <v>95</v>
      </c>
      <c r="C51" s="161"/>
      <c r="D51" s="20">
        <v>0</v>
      </c>
      <c r="E51" s="26" t="str">
        <f t="shared" si="0"/>
        <v/>
      </c>
      <c r="F51" s="26" t="str">
        <f t="shared" si="1"/>
        <v/>
      </c>
    </row>
    <row r="52" spans="1:9" ht="12.75" customHeight="1" x14ac:dyDescent="0.2">
      <c r="A52" s="129" t="s">
        <v>96</v>
      </c>
      <c r="B52" s="160" t="s">
        <v>97</v>
      </c>
      <c r="C52" s="161"/>
      <c r="D52" s="20">
        <v>0.16641000326576824</v>
      </c>
      <c r="E52" s="26" t="str">
        <f t="shared" si="0"/>
        <v/>
      </c>
      <c r="F52" s="26" t="str">
        <f t="shared" si="1"/>
        <v/>
      </c>
    </row>
    <row r="53" spans="1:9" x14ac:dyDescent="0.2">
      <c r="A53" s="128">
        <v>9</v>
      </c>
      <c r="B53" s="15" t="s">
        <v>112</v>
      </c>
      <c r="C53" s="16"/>
      <c r="D53" s="17">
        <v>0.13243115398799338</v>
      </c>
      <c r="E53" s="18" t="str">
        <f t="shared" si="0"/>
        <v/>
      </c>
      <c r="F53" s="18" t="str">
        <f t="shared" si="1"/>
        <v/>
      </c>
    </row>
    <row r="54" spans="1:9" ht="12.75" customHeight="1" x14ac:dyDescent="0.2">
      <c r="A54" s="126" t="s">
        <v>91</v>
      </c>
      <c r="B54" s="160" t="s">
        <v>92</v>
      </c>
      <c r="C54" s="161"/>
      <c r="D54" s="20">
        <v>0</v>
      </c>
      <c r="E54" s="26" t="str">
        <f t="shared" si="0"/>
        <v/>
      </c>
      <c r="F54" s="26" t="str">
        <f t="shared" si="1"/>
        <v/>
      </c>
    </row>
    <row r="55" spans="1:9" ht="12.75" customHeight="1" x14ac:dyDescent="0.2">
      <c r="A55" s="126" t="s">
        <v>93</v>
      </c>
      <c r="B55" s="160" t="s">
        <v>106</v>
      </c>
      <c r="C55" s="161"/>
      <c r="D55" s="20">
        <v>0</v>
      </c>
      <c r="E55" s="26" t="str">
        <f t="shared" si="0"/>
        <v/>
      </c>
      <c r="F55" s="26" t="str">
        <f t="shared" si="1"/>
        <v/>
      </c>
    </row>
    <row r="56" spans="1:9" ht="12.75" customHeight="1" x14ac:dyDescent="0.2">
      <c r="A56" s="126" t="s">
        <v>94</v>
      </c>
      <c r="B56" s="160" t="s">
        <v>95</v>
      </c>
      <c r="C56" s="161"/>
      <c r="D56" s="20">
        <v>0</v>
      </c>
      <c r="E56" s="26" t="str">
        <f t="shared" si="0"/>
        <v/>
      </c>
      <c r="F56" s="26" t="str">
        <f t="shared" si="1"/>
        <v/>
      </c>
    </row>
    <row r="57" spans="1:9" ht="12.75" customHeight="1" x14ac:dyDescent="0.2">
      <c r="A57" s="129" t="s">
        <v>96</v>
      </c>
      <c r="B57" s="160" t="s">
        <v>97</v>
      </c>
      <c r="C57" s="161"/>
      <c r="D57" s="20">
        <v>0.13243115398799338</v>
      </c>
      <c r="E57" s="26" t="str">
        <f t="shared" si="0"/>
        <v/>
      </c>
      <c r="F57" s="26" t="str">
        <f t="shared" si="1"/>
        <v/>
      </c>
    </row>
    <row r="58" spans="1:9" x14ac:dyDescent="0.2">
      <c r="A58" s="127">
        <v>10</v>
      </c>
      <c r="B58" s="15" t="s">
        <v>115</v>
      </c>
      <c r="C58" s="16"/>
      <c r="D58" s="17">
        <v>0.11660173713268443</v>
      </c>
      <c r="E58" s="18" t="str">
        <f t="shared" si="0"/>
        <v/>
      </c>
      <c r="F58" s="18" t="str">
        <f t="shared" si="1"/>
        <v/>
      </c>
      <c r="I58" s="159"/>
    </row>
    <row r="59" spans="1:9" ht="12.75" customHeight="1" x14ac:dyDescent="0.2">
      <c r="A59" s="126" t="s">
        <v>91</v>
      </c>
      <c r="B59" s="160" t="s">
        <v>92</v>
      </c>
      <c r="C59" s="161"/>
      <c r="D59" s="20">
        <v>0</v>
      </c>
      <c r="E59" s="26" t="str">
        <f t="shared" si="0"/>
        <v/>
      </c>
      <c r="F59" s="26" t="str">
        <f t="shared" si="1"/>
        <v/>
      </c>
    </row>
    <row r="60" spans="1:9" ht="12.75" customHeight="1" x14ac:dyDescent="0.2">
      <c r="A60" s="126" t="s">
        <v>93</v>
      </c>
      <c r="B60" s="160" t="s">
        <v>106</v>
      </c>
      <c r="C60" s="161"/>
      <c r="D60" s="20">
        <v>0</v>
      </c>
      <c r="E60" s="26" t="str">
        <f t="shared" si="0"/>
        <v/>
      </c>
      <c r="F60" s="26" t="str">
        <f t="shared" si="1"/>
        <v/>
      </c>
    </row>
    <row r="61" spans="1:9" ht="12.75" customHeight="1" x14ac:dyDescent="0.2">
      <c r="A61" s="126" t="s">
        <v>94</v>
      </c>
      <c r="B61" s="160" t="s">
        <v>95</v>
      </c>
      <c r="C61" s="161"/>
      <c r="D61" s="20">
        <v>0</v>
      </c>
      <c r="E61" s="26" t="str">
        <f t="shared" si="0"/>
        <v/>
      </c>
      <c r="F61" s="26" t="str">
        <f t="shared" si="1"/>
        <v/>
      </c>
    </row>
    <row r="62" spans="1:9" ht="12.75" customHeight="1" x14ac:dyDescent="0.2">
      <c r="A62" s="129" t="s">
        <v>96</v>
      </c>
      <c r="B62" s="160" t="s">
        <v>97</v>
      </c>
      <c r="C62" s="161"/>
      <c r="D62" s="20">
        <v>0.11660173713268443</v>
      </c>
      <c r="E62" s="26" t="str">
        <f t="shared" si="0"/>
        <v/>
      </c>
      <c r="F62" s="26" t="str">
        <f t="shared" si="1"/>
        <v/>
      </c>
    </row>
    <row r="63" spans="1:9" ht="25.5" x14ac:dyDescent="0.2">
      <c r="A63" s="22"/>
      <c r="B63" s="10" t="s">
        <v>98</v>
      </c>
      <c r="C63" s="23"/>
      <c r="D63" s="144">
        <f>+D13+D18+D23+D28+D33+D38+D43+D48+D53+D58</f>
        <v>13.934924579455567</v>
      </c>
      <c r="E63" s="18" t="str">
        <f t="shared" si="0"/>
        <v/>
      </c>
      <c r="F63" s="18" t="str">
        <f t="shared" si="1"/>
        <v/>
      </c>
      <c r="G63" s="147"/>
    </row>
    <row r="64" spans="1:9" x14ac:dyDescent="0.2">
      <c r="A64" s="19"/>
      <c r="B64" s="160" t="s">
        <v>92</v>
      </c>
      <c r="C64" s="161"/>
      <c r="D64" s="27">
        <f>+D14+D19+D24+D29+D34+D39+D44+D49+D54+D59</f>
        <v>0</v>
      </c>
      <c r="E64" s="26" t="str">
        <f t="shared" si="0"/>
        <v/>
      </c>
      <c r="F64" s="26" t="str">
        <f t="shared" si="1"/>
        <v/>
      </c>
    </row>
    <row r="65" spans="1:6" x14ac:dyDescent="0.2">
      <c r="A65" s="19"/>
      <c r="B65" s="160" t="s">
        <v>106</v>
      </c>
      <c r="C65" s="161"/>
      <c r="D65" s="27">
        <f>+D15+D20+D25+D30+D35+D40+D45+D50+D55+D60</f>
        <v>-1.0302597852886164E-9</v>
      </c>
      <c r="E65" s="26" t="str">
        <f t="shared" si="0"/>
        <v/>
      </c>
      <c r="F65" s="26" t="str">
        <f t="shared" si="1"/>
        <v/>
      </c>
    </row>
    <row r="66" spans="1:6" x14ac:dyDescent="0.2">
      <c r="A66" s="19"/>
      <c r="B66" s="160" t="s">
        <v>95</v>
      </c>
      <c r="C66" s="161"/>
      <c r="D66" s="27">
        <f>+D16+D21+D26+D31+D36+D41+D46+D51+D56+D61</f>
        <v>0</v>
      </c>
      <c r="E66" s="26" t="str">
        <f t="shared" si="0"/>
        <v/>
      </c>
      <c r="F66" s="26" t="str">
        <f t="shared" si="1"/>
        <v/>
      </c>
    </row>
    <row r="67" spans="1:6" x14ac:dyDescent="0.2">
      <c r="A67" s="21"/>
      <c r="B67" s="160" t="s">
        <v>97</v>
      </c>
      <c r="C67" s="161"/>
      <c r="D67" s="27">
        <f>+D17+D22+D27+D32+D37+D42+D47+D52+D57+D62</f>
        <v>13.934924580485825</v>
      </c>
      <c r="E67" s="26" t="str">
        <f t="shared" si="0"/>
        <v/>
      </c>
      <c r="F67" s="26" t="str">
        <f t="shared" si="1"/>
        <v/>
      </c>
    </row>
    <row r="68" spans="1:6" x14ac:dyDescent="0.2">
      <c r="A68" s="24"/>
      <c r="C68" s="25"/>
    </row>
    <row r="69" spans="1:6" ht="132" customHeight="1" x14ac:dyDescent="0.2">
      <c r="A69" s="162" t="s">
        <v>102</v>
      </c>
      <c r="B69" s="163"/>
      <c r="C69" s="163"/>
      <c r="D69" s="163"/>
      <c r="E69" s="163"/>
      <c r="F69" s="28"/>
    </row>
    <row r="70" spans="1:6" ht="122.25" customHeight="1" x14ac:dyDescent="0.2">
      <c r="A70" s="162" t="s">
        <v>103</v>
      </c>
      <c r="B70" s="163"/>
      <c r="C70" s="163"/>
      <c r="D70" s="163"/>
      <c r="E70" s="163"/>
      <c r="F70" s="28"/>
    </row>
    <row r="72" spans="1:6" ht="14.25" x14ac:dyDescent="0.2">
      <c r="A72" s="164" t="s">
        <v>99</v>
      </c>
      <c r="B72" s="164"/>
      <c r="C72" s="164"/>
      <c r="D72" s="164"/>
      <c r="E72" s="164"/>
    </row>
  </sheetData>
  <mergeCells count="47">
    <mergeCell ref="B14:C14"/>
    <mergeCell ref="B15:C15"/>
    <mergeCell ref="B16:C16"/>
    <mergeCell ref="B17:C17"/>
    <mergeCell ref="B19:C19"/>
    <mergeCell ref="B20:C20"/>
    <mergeCell ref="B21:C21"/>
    <mergeCell ref="B22:C22"/>
    <mergeCell ref="B24:C24"/>
    <mergeCell ref="B25:C25"/>
    <mergeCell ref="B26:C26"/>
    <mergeCell ref="B27:C27"/>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47:C47"/>
    <mergeCell ref="B49:C49"/>
    <mergeCell ref="B50:C50"/>
    <mergeCell ref="B65:C65"/>
    <mergeCell ref="B51:C51"/>
    <mergeCell ref="B52:C52"/>
    <mergeCell ref="B54:C54"/>
    <mergeCell ref="B55:C55"/>
    <mergeCell ref="B56:C56"/>
    <mergeCell ref="B57:C57"/>
    <mergeCell ref="B66:C66"/>
    <mergeCell ref="B67:C67"/>
    <mergeCell ref="A69:E69"/>
    <mergeCell ref="A70:E70"/>
    <mergeCell ref="A72:E72"/>
    <mergeCell ref="B59:C59"/>
    <mergeCell ref="B60:C60"/>
    <mergeCell ref="B61:C61"/>
    <mergeCell ref="B62:C62"/>
    <mergeCell ref="B64:C64"/>
  </mergeCells>
  <pageMargins left="0.70866141732283472" right="0.70866141732283472" top="0.78740157480314965" bottom="0.78740157480314965"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BVI-Datenblatt</vt:lpstr>
      <vt:lpstr>Schuldnerliste</vt:lpstr>
      <vt:lpstr>'BVI-Datenblatt'!Druckbereich</vt:lpstr>
    </vt:vector>
  </TitlesOfParts>
  <Company>BVI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2014-07-11T10:51:51Z</cp:lastPrinted>
  <dcterms:created xsi:type="dcterms:W3CDTF">2002-12-03T18:20:38Z</dcterms:created>
  <dcterms:modified xsi:type="dcterms:W3CDTF">2016-07-04T11:25:48Z</dcterms:modified>
</cp:coreProperties>
</file>